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xel_langaker_basket_no/Documents/Axel/Regionsting/Region Sør/"/>
    </mc:Choice>
  </mc:AlternateContent>
  <xr:revisionPtr revIDLastSave="0" documentId="8_{16D43675-349D-4D94-B46F-ADB6A1378773}" xr6:coauthVersionLast="47" xr6:coauthVersionMax="47" xr10:uidLastSave="{00000000-0000-0000-0000-000000000000}"/>
  <bookViews>
    <workbookView xWindow="-108" yWindow="-108" windowWidth="23256" windowHeight="14016" xr2:uid="{7492D7C3-A606-4FD3-A9E9-DFD40799F20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E51" i="1"/>
  <c r="D51" i="1"/>
  <c r="E39" i="1"/>
  <c r="D39" i="1"/>
  <c r="E26" i="1"/>
  <c r="D26" i="1"/>
  <c r="E14" i="1"/>
  <c r="D14" i="1"/>
  <c r="E3" i="1"/>
  <c r="D3" i="1"/>
  <c r="C60" i="1"/>
  <c r="B59" i="1"/>
  <c r="C51" i="1"/>
  <c r="B51" i="1"/>
  <c r="C39" i="1"/>
  <c r="B39" i="1"/>
  <c r="C26" i="1"/>
  <c r="B26" i="1"/>
  <c r="C14" i="1"/>
  <c r="B14" i="1"/>
  <c r="C3" i="1"/>
  <c r="B3" i="1"/>
  <c r="E60" i="1" l="1"/>
</calcChain>
</file>

<file path=xl/sharedStrings.xml><?xml version="1.0" encoding="utf-8"?>
<sst xmlns="http://schemas.openxmlformats.org/spreadsheetml/2006/main" count="45" uniqueCount="41">
  <si>
    <t>Seriespill 1M og 1D</t>
  </si>
  <si>
    <t>Reiseutgifter for dommere</t>
  </si>
  <si>
    <t>Honorar serieansvarlig</t>
  </si>
  <si>
    <t>Sluttspill</t>
  </si>
  <si>
    <t>Seriekontigent vår</t>
  </si>
  <si>
    <t>Seriekontigent høst</t>
  </si>
  <si>
    <t>Bøter</t>
  </si>
  <si>
    <t>Yngre lag</t>
  </si>
  <si>
    <t>Skolebesøk</t>
  </si>
  <si>
    <t>Arrangementstøtte superhelg</t>
  </si>
  <si>
    <t>Påmelding easybasket</t>
  </si>
  <si>
    <t>Arrangementsmidler fra NBBF</t>
  </si>
  <si>
    <t>Spillersamling region</t>
  </si>
  <si>
    <t>Administrasjon TA</t>
  </si>
  <si>
    <t>Jentesamling, arrangement</t>
  </si>
  <si>
    <t>Kurs</t>
  </si>
  <si>
    <t>Easybasket (trener)</t>
  </si>
  <si>
    <t>Støtte NBBF, easybasket</t>
  </si>
  <si>
    <t>Påmeldingsavgift</t>
  </si>
  <si>
    <t>Kampleder (dommer)</t>
  </si>
  <si>
    <t xml:space="preserve">Støtte NBBF, kampleder </t>
  </si>
  <si>
    <t>Aspirantdommer</t>
  </si>
  <si>
    <t>Støtte NBBF, aspirantdommer</t>
  </si>
  <si>
    <t>Region og organisasjon</t>
  </si>
  <si>
    <t>Reise for styret</t>
  </si>
  <si>
    <t>Drift TA og minbasket</t>
  </si>
  <si>
    <t>Årsmøte</t>
  </si>
  <si>
    <t>Renter</t>
  </si>
  <si>
    <t>Klubbsamling</t>
  </si>
  <si>
    <t>Damesamling</t>
  </si>
  <si>
    <t>Dommerutgifter</t>
  </si>
  <si>
    <t>Søknad lotteritilsyn</t>
  </si>
  <si>
    <t>Øvrige inntekter</t>
  </si>
  <si>
    <t>Bingo Sør</t>
  </si>
  <si>
    <t xml:space="preserve">Klubbkontigent </t>
  </si>
  <si>
    <t>Særkretstilskudd</t>
  </si>
  <si>
    <t>Momskompensasjon</t>
  </si>
  <si>
    <t>Samlet utgifter</t>
  </si>
  <si>
    <t>Samlet inntekter</t>
  </si>
  <si>
    <t>Utgifter</t>
  </si>
  <si>
    <t>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</si>
</sst>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5" xfId="0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1CA9-E45B-4A41-A219-75A79AF5E084}">
  <dimension ref="A1:E60"/>
  <sheetViews>
    <sheetView tabSelected="1" zoomScale="90" zoomScaleNormal="90" workbookViewId="0">
      <selection activeCell="D48" sqref="D48"/>
    </sheetView>
  </sheetViews>
  <sheetFormatPr baseColWidth="10" defaultRowHeight="14.4" x14ac:dyDescent="0.3"/>
  <cols>
    <col min="1" max="1" width="30.44140625" customWidth="1"/>
    <col min="2" max="2" width="0" hidden="1" customWidth="1"/>
    <col min="3" max="3" width="14.5546875" hidden="1" customWidth="1"/>
    <col min="5" max="5" width="12.21875" customWidth="1"/>
  </cols>
  <sheetData>
    <row r="1" spans="1:5" x14ac:dyDescent="0.3">
      <c r="B1" s="16">
        <v>2022</v>
      </c>
      <c r="C1" s="17"/>
      <c r="D1" s="16">
        <v>2023</v>
      </c>
      <c r="E1" s="17"/>
    </row>
    <row r="2" spans="1:5" ht="15" thickBot="1" x14ac:dyDescent="0.35">
      <c r="B2" s="9" t="s">
        <v>39</v>
      </c>
      <c r="C2" s="10" t="s">
        <v>40</v>
      </c>
      <c r="D2" s="9" t="s">
        <v>39</v>
      </c>
      <c r="E2" s="10" t="s">
        <v>40</v>
      </c>
    </row>
    <row r="3" spans="1:5" x14ac:dyDescent="0.3">
      <c r="A3" s="1" t="s">
        <v>0</v>
      </c>
      <c r="B3" s="14">
        <f>B6+B7</f>
        <v>13000</v>
      </c>
      <c r="C3" s="15">
        <f>C9+C10</f>
        <v>19250</v>
      </c>
      <c r="D3" s="14">
        <f>D6+D7</f>
        <v>13000</v>
      </c>
      <c r="E3" s="15">
        <f>E9+E10</f>
        <v>19250</v>
      </c>
    </row>
    <row r="4" spans="1:5" x14ac:dyDescent="0.3">
      <c r="A4" s="2"/>
      <c r="B4" s="7"/>
      <c r="C4" s="8"/>
      <c r="D4" s="7"/>
      <c r="E4" s="8"/>
    </row>
    <row r="5" spans="1:5" x14ac:dyDescent="0.3">
      <c r="A5" s="2"/>
      <c r="B5" s="7"/>
      <c r="C5" s="8"/>
      <c r="D5" s="7"/>
      <c r="E5" s="8"/>
    </row>
    <row r="6" spans="1:5" x14ac:dyDescent="0.3">
      <c r="A6" s="2" t="s">
        <v>1</v>
      </c>
      <c r="B6" s="7">
        <v>4000</v>
      </c>
      <c r="C6" s="8"/>
      <c r="D6" s="7">
        <v>4000</v>
      </c>
      <c r="E6" s="8"/>
    </row>
    <row r="7" spans="1:5" x14ac:dyDescent="0.3">
      <c r="A7" s="2" t="s">
        <v>2</v>
      </c>
      <c r="B7" s="7">
        <v>9000</v>
      </c>
      <c r="C7" s="8"/>
      <c r="D7" s="7">
        <v>9000</v>
      </c>
      <c r="E7" s="8"/>
    </row>
    <row r="8" spans="1:5" x14ac:dyDescent="0.3">
      <c r="A8" s="2" t="s">
        <v>3</v>
      </c>
      <c r="B8" s="7">
        <v>0</v>
      </c>
      <c r="C8" s="8">
        <v>0</v>
      </c>
      <c r="D8" s="7">
        <v>0</v>
      </c>
      <c r="E8" s="8">
        <v>0</v>
      </c>
    </row>
    <row r="9" spans="1:5" x14ac:dyDescent="0.3">
      <c r="A9" s="2" t="s">
        <v>4</v>
      </c>
      <c r="B9" s="7"/>
      <c r="C9" s="8">
        <v>19250</v>
      </c>
      <c r="D9" s="7"/>
      <c r="E9" s="8">
        <v>19250</v>
      </c>
    </row>
    <row r="10" spans="1:5" x14ac:dyDescent="0.3">
      <c r="A10" s="2" t="s">
        <v>5</v>
      </c>
      <c r="B10" s="7"/>
      <c r="C10" s="8">
        <v>0</v>
      </c>
      <c r="D10" s="7"/>
      <c r="E10" s="8">
        <v>0</v>
      </c>
    </row>
    <row r="11" spans="1:5" x14ac:dyDescent="0.3">
      <c r="A11" s="2" t="s">
        <v>6</v>
      </c>
      <c r="B11" s="7"/>
      <c r="C11" s="8">
        <v>0</v>
      </c>
      <c r="D11" s="7"/>
      <c r="E11" s="8">
        <v>0</v>
      </c>
    </row>
    <row r="12" spans="1:5" x14ac:dyDescent="0.3">
      <c r="A12" s="2"/>
      <c r="B12" s="7"/>
      <c r="C12" s="8"/>
      <c r="D12" s="7"/>
      <c r="E12" s="8"/>
    </row>
    <row r="13" spans="1:5" x14ac:dyDescent="0.3">
      <c r="A13" s="2"/>
      <c r="B13" s="7"/>
      <c r="C13" s="8"/>
      <c r="D13" s="7"/>
      <c r="E13" s="8"/>
    </row>
    <row r="14" spans="1:5" x14ac:dyDescent="0.3">
      <c r="A14" s="3" t="s">
        <v>7</v>
      </c>
      <c r="B14" s="12">
        <f>B17+B18+B19+B21+B20+B22+B23</f>
        <v>68000</v>
      </c>
      <c r="C14" s="13">
        <f>C17+C18+C19+C20+C21+C22+C23</f>
        <v>28000</v>
      </c>
      <c r="D14" s="12">
        <f>D17+D18+D19+D21+D20+D22+D23</f>
        <v>68000</v>
      </c>
      <c r="E14" s="13">
        <f>E17+E18+E19+E20+E21+E22+E23</f>
        <v>28000</v>
      </c>
    </row>
    <row r="15" spans="1:5" x14ac:dyDescent="0.3">
      <c r="A15" s="2"/>
      <c r="B15" s="7"/>
      <c r="C15" s="8"/>
      <c r="D15" s="7"/>
      <c r="E15" s="8"/>
    </row>
    <row r="16" spans="1:5" x14ac:dyDescent="0.3">
      <c r="A16" s="2"/>
      <c r="B16" s="7"/>
      <c r="C16" s="8"/>
      <c r="D16" s="7"/>
      <c r="E16" s="8"/>
    </row>
    <row r="17" spans="1:5" x14ac:dyDescent="0.3">
      <c r="A17" s="2" t="s">
        <v>8</v>
      </c>
      <c r="B17" s="7">
        <v>0</v>
      </c>
      <c r="C17" s="8"/>
      <c r="D17" s="7">
        <v>0</v>
      </c>
      <c r="E17" s="8"/>
    </row>
    <row r="18" spans="1:5" x14ac:dyDescent="0.3">
      <c r="A18" s="2" t="s">
        <v>9</v>
      </c>
      <c r="B18" s="7">
        <v>42000</v>
      </c>
      <c r="C18" s="8"/>
      <c r="D18" s="7">
        <v>42000</v>
      </c>
      <c r="E18" s="8"/>
    </row>
    <row r="19" spans="1:5" x14ac:dyDescent="0.3">
      <c r="A19" s="2" t="s">
        <v>10</v>
      </c>
      <c r="B19" s="7">
        <v>20000</v>
      </c>
      <c r="C19" s="8">
        <v>20000</v>
      </c>
      <c r="D19" s="7">
        <v>20000</v>
      </c>
      <c r="E19" s="8">
        <v>20000</v>
      </c>
    </row>
    <row r="20" spans="1:5" x14ac:dyDescent="0.3">
      <c r="A20" s="2" t="s">
        <v>11</v>
      </c>
      <c r="B20" s="7"/>
      <c r="C20" s="8">
        <v>8000</v>
      </c>
      <c r="D20" s="7"/>
      <c r="E20" s="8">
        <v>8000</v>
      </c>
    </row>
    <row r="21" spans="1:5" x14ac:dyDescent="0.3">
      <c r="A21" s="2" t="s">
        <v>12</v>
      </c>
      <c r="B21" s="7">
        <v>3000</v>
      </c>
      <c r="C21" s="8"/>
      <c r="D21" s="7">
        <v>3000</v>
      </c>
      <c r="E21" s="8"/>
    </row>
    <row r="22" spans="1:5" x14ac:dyDescent="0.3">
      <c r="A22" s="2" t="s">
        <v>13</v>
      </c>
      <c r="B22" s="7">
        <v>0</v>
      </c>
      <c r="C22" s="8">
        <v>0</v>
      </c>
      <c r="D22" s="7">
        <v>0</v>
      </c>
      <c r="E22" s="8">
        <v>0</v>
      </c>
    </row>
    <row r="23" spans="1:5" x14ac:dyDescent="0.3">
      <c r="A23" s="2" t="s">
        <v>14</v>
      </c>
      <c r="B23" s="7">
        <v>3000</v>
      </c>
      <c r="C23" s="8"/>
      <c r="D23" s="7">
        <v>3000</v>
      </c>
      <c r="E23" s="8"/>
    </row>
    <row r="24" spans="1:5" x14ac:dyDescent="0.3">
      <c r="A24" s="2"/>
      <c r="B24" s="7"/>
      <c r="C24" s="8"/>
      <c r="D24" s="7"/>
      <c r="E24" s="8"/>
    </row>
    <row r="25" spans="1:5" x14ac:dyDescent="0.3">
      <c r="A25" s="2"/>
      <c r="B25" s="7"/>
      <c r="C25" s="8"/>
      <c r="D25" s="7"/>
      <c r="E25" s="8"/>
    </row>
    <row r="26" spans="1:5" ht="15" thickBot="1" x14ac:dyDescent="0.35">
      <c r="A26" s="3" t="s">
        <v>15</v>
      </c>
      <c r="B26" s="12">
        <f>B29+B30+B31+B32+B33+B34+B35+B36+B37</f>
        <v>33000</v>
      </c>
      <c r="C26" s="13">
        <f>C29+C30+C31+C32+C33+C34+C35+C36+C37</f>
        <v>10300</v>
      </c>
      <c r="D26" s="12">
        <f>D29+D30+D31+D32+D33+D34+D35+D36+D37</f>
        <v>33000</v>
      </c>
      <c r="E26" s="13">
        <f>E29+E30+E31+E32+E33+E34+E35+E36+E37</f>
        <v>10300</v>
      </c>
    </row>
    <row r="27" spans="1:5" x14ac:dyDescent="0.3">
      <c r="A27" s="11"/>
      <c r="B27" s="7"/>
      <c r="C27" s="8"/>
      <c r="D27" s="7"/>
      <c r="E27" s="8"/>
    </row>
    <row r="28" spans="1:5" x14ac:dyDescent="0.3">
      <c r="A28" s="2"/>
      <c r="B28" s="7"/>
      <c r="C28" s="8"/>
      <c r="D28" s="7"/>
      <c r="E28" s="8"/>
    </row>
    <row r="29" spans="1:5" x14ac:dyDescent="0.3">
      <c r="A29" s="2" t="s">
        <v>16</v>
      </c>
      <c r="B29" s="7">
        <v>20000</v>
      </c>
      <c r="C29" s="8"/>
      <c r="D29" s="7">
        <v>20000</v>
      </c>
      <c r="E29" s="8"/>
    </row>
    <row r="30" spans="1:5" x14ac:dyDescent="0.3">
      <c r="A30" s="2" t="s">
        <v>17</v>
      </c>
      <c r="B30" s="7"/>
      <c r="C30" s="8">
        <v>4000</v>
      </c>
      <c r="D30" s="7"/>
      <c r="E30" s="8">
        <v>4000</v>
      </c>
    </row>
    <row r="31" spans="1:5" x14ac:dyDescent="0.3">
      <c r="A31" s="2" t="s">
        <v>18</v>
      </c>
      <c r="B31" s="7"/>
      <c r="C31" s="8"/>
      <c r="D31" s="7"/>
      <c r="E31" s="8"/>
    </row>
    <row r="32" spans="1:5" x14ac:dyDescent="0.3">
      <c r="A32" s="2" t="s">
        <v>19</v>
      </c>
      <c r="B32" s="7">
        <v>7000</v>
      </c>
      <c r="C32" s="8"/>
      <c r="D32" s="7">
        <v>7000</v>
      </c>
      <c r="E32" s="8"/>
    </row>
    <row r="33" spans="1:5" x14ac:dyDescent="0.3">
      <c r="A33" s="2" t="s">
        <v>20</v>
      </c>
      <c r="B33" s="7"/>
      <c r="C33" s="8">
        <v>3000</v>
      </c>
      <c r="D33" s="7"/>
      <c r="E33" s="8">
        <v>3000</v>
      </c>
    </row>
    <row r="34" spans="1:5" x14ac:dyDescent="0.3">
      <c r="A34" s="2" t="s">
        <v>18</v>
      </c>
      <c r="B34" s="7">
        <v>6000</v>
      </c>
      <c r="C34" s="8"/>
      <c r="D34" s="7">
        <v>6000</v>
      </c>
      <c r="E34" s="8"/>
    </row>
    <row r="35" spans="1:5" x14ac:dyDescent="0.3">
      <c r="A35" s="2" t="s">
        <v>21</v>
      </c>
      <c r="B35" s="7"/>
      <c r="C35" s="8">
        <v>1500</v>
      </c>
      <c r="D35" s="7"/>
      <c r="E35" s="8">
        <v>1500</v>
      </c>
    </row>
    <row r="36" spans="1:5" x14ac:dyDescent="0.3">
      <c r="A36" s="2" t="s">
        <v>22</v>
      </c>
      <c r="B36" s="7"/>
      <c r="C36" s="8">
        <v>1800</v>
      </c>
      <c r="D36" s="7"/>
      <c r="E36" s="8">
        <v>1800</v>
      </c>
    </row>
    <row r="37" spans="1:5" ht="15" thickBot="1" x14ac:dyDescent="0.35">
      <c r="A37" s="4" t="s">
        <v>18</v>
      </c>
      <c r="B37" s="7"/>
      <c r="C37" s="8"/>
      <c r="D37" s="7"/>
      <c r="E37" s="8"/>
    </row>
    <row r="38" spans="1:5" x14ac:dyDescent="0.3">
      <c r="A38" s="2"/>
      <c r="B38" s="7"/>
      <c r="C38" s="8"/>
      <c r="D38" s="7"/>
      <c r="E38" s="8"/>
    </row>
    <row r="39" spans="1:5" x14ac:dyDescent="0.3">
      <c r="A39" s="3" t="s">
        <v>23</v>
      </c>
      <c r="B39" s="12">
        <f>B42+B43+B44+B45+B46+B47+B48</f>
        <v>14800</v>
      </c>
      <c r="C39" s="13">
        <f>C45</f>
        <v>25</v>
      </c>
      <c r="D39" s="12">
        <f>D42+D43+D44+D45+D46+D47+D48</f>
        <v>14800</v>
      </c>
      <c r="E39" s="13">
        <f>E45</f>
        <v>25</v>
      </c>
    </row>
    <row r="40" spans="1:5" x14ac:dyDescent="0.3">
      <c r="A40" s="2"/>
      <c r="B40" s="7"/>
      <c r="C40" s="8"/>
      <c r="D40" s="7"/>
      <c r="E40" s="8"/>
    </row>
    <row r="41" spans="1:5" x14ac:dyDescent="0.3">
      <c r="A41" s="2"/>
      <c r="B41" s="7"/>
      <c r="C41" s="8"/>
      <c r="D41" s="7"/>
      <c r="E41" s="8"/>
    </row>
    <row r="42" spans="1:5" x14ac:dyDescent="0.3">
      <c r="A42" s="2" t="s">
        <v>24</v>
      </c>
      <c r="B42">
        <v>2000</v>
      </c>
      <c r="C42" s="8"/>
      <c r="D42">
        <v>2000</v>
      </c>
      <c r="E42" s="8"/>
    </row>
    <row r="43" spans="1:5" x14ac:dyDescent="0.3">
      <c r="A43" s="2" t="s">
        <v>25</v>
      </c>
      <c r="B43">
        <v>1400</v>
      </c>
      <c r="C43" s="8"/>
      <c r="D43">
        <v>1400</v>
      </c>
      <c r="E43" s="8"/>
    </row>
    <row r="44" spans="1:5" x14ac:dyDescent="0.3">
      <c r="A44" s="2" t="s">
        <v>26</v>
      </c>
      <c r="B44" s="7">
        <v>700</v>
      </c>
      <c r="C44" s="8"/>
      <c r="D44" s="7">
        <v>700</v>
      </c>
      <c r="E44" s="8"/>
    </row>
    <row r="45" spans="1:5" x14ac:dyDescent="0.3">
      <c r="A45" s="2" t="s">
        <v>27</v>
      </c>
      <c r="B45" s="7">
        <v>700</v>
      </c>
      <c r="C45" s="8">
        <v>25</v>
      </c>
      <c r="D45" s="7">
        <v>700</v>
      </c>
      <c r="E45" s="8">
        <v>25</v>
      </c>
    </row>
    <row r="46" spans="1:5" x14ac:dyDescent="0.3">
      <c r="A46" s="2" t="s">
        <v>28</v>
      </c>
      <c r="B46" s="7">
        <v>3000</v>
      </c>
      <c r="C46" s="8"/>
      <c r="D46" s="7">
        <v>3000</v>
      </c>
      <c r="E46" s="8"/>
    </row>
    <row r="47" spans="1:5" x14ac:dyDescent="0.3">
      <c r="A47" s="2" t="s">
        <v>29</v>
      </c>
      <c r="B47" s="7">
        <v>3000</v>
      </c>
      <c r="C47" s="8"/>
      <c r="D47" s="7">
        <v>3000</v>
      </c>
      <c r="E47" s="8"/>
    </row>
    <row r="48" spans="1:5" x14ac:dyDescent="0.3">
      <c r="A48" s="2" t="s">
        <v>30</v>
      </c>
      <c r="B48" s="7">
        <v>4000</v>
      </c>
      <c r="C48" s="8"/>
      <c r="D48" s="7">
        <v>4000</v>
      </c>
      <c r="E48" s="8"/>
    </row>
    <row r="49" spans="1:5" x14ac:dyDescent="0.3">
      <c r="A49" s="2" t="s">
        <v>31</v>
      </c>
      <c r="B49" s="7"/>
      <c r="C49" s="8"/>
      <c r="D49" s="7"/>
      <c r="E49" s="8"/>
    </row>
    <row r="50" spans="1:5" x14ac:dyDescent="0.3">
      <c r="A50" s="2"/>
      <c r="B50" s="7"/>
      <c r="C50" s="8"/>
      <c r="D50" s="7"/>
      <c r="E50" s="8"/>
    </row>
    <row r="51" spans="1:5" x14ac:dyDescent="0.3">
      <c r="A51" s="3" t="s">
        <v>32</v>
      </c>
      <c r="B51" s="12">
        <f>B54+B55+B56+B57</f>
        <v>0</v>
      </c>
      <c r="C51" s="13">
        <f>C54+C55+C56+C57</f>
        <v>72900</v>
      </c>
      <c r="D51" s="12">
        <f>D54+D55+D56+D57</f>
        <v>0</v>
      </c>
      <c r="E51" s="13">
        <f>E54+E55+E56+E57</f>
        <v>72900</v>
      </c>
    </row>
    <row r="52" spans="1:5" x14ac:dyDescent="0.3">
      <c r="A52" s="2"/>
      <c r="B52" s="7"/>
      <c r="C52" s="8"/>
      <c r="D52" s="7"/>
      <c r="E52" s="8"/>
    </row>
    <row r="53" spans="1:5" x14ac:dyDescent="0.3">
      <c r="A53" s="2"/>
      <c r="B53" s="7"/>
      <c r="C53" s="8"/>
      <c r="D53" s="7"/>
      <c r="E53" s="8"/>
    </row>
    <row r="54" spans="1:5" x14ac:dyDescent="0.3">
      <c r="A54" s="2" t="s">
        <v>33</v>
      </c>
      <c r="B54" s="7"/>
      <c r="C54">
        <v>40000</v>
      </c>
      <c r="D54" s="7"/>
      <c r="E54" s="8">
        <v>40000</v>
      </c>
    </row>
    <row r="55" spans="1:5" x14ac:dyDescent="0.3">
      <c r="A55" s="2" t="s">
        <v>34</v>
      </c>
      <c r="B55" s="7"/>
      <c r="C55">
        <v>21000</v>
      </c>
      <c r="D55" s="7"/>
      <c r="E55" s="8">
        <v>21000</v>
      </c>
    </row>
    <row r="56" spans="1:5" x14ac:dyDescent="0.3">
      <c r="A56" s="2" t="s">
        <v>35</v>
      </c>
      <c r="B56" s="7"/>
      <c r="C56" s="8">
        <v>5400</v>
      </c>
      <c r="D56" s="7"/>
      <c r="E56" s="8">
        <v>5400</v>
      </c>
    </row>
    <row r="57" spans="1:5" x14ac:dyDescent="0.3">
      <c r="A57" s="2" t="s">
        <v>36</v>
      </c>
      <c r="B57" s="7"/>
      <c r="C57" s="8">
        <v>6500</v>
      </c>
      <c r="D57" s="7"/>
      <c r="E57" s="8">
        <v>6500</v>
      </c>
    </row>
    <row r="58" spans="1:5" ht="15" thickBot="1" x14ac:dyDescent="0.35">
      <c r="B58" s="7"/>
      <c r="C58" s="8"/>
      <c r="D58" s="7"/>
      <c r="E58" s="8"/>
    </row>
    <row r="59" spans="1:5" x14ac:dyDescent="0.3">
      <c r="A59" s="11" t="s">
        <v>37</v>
      </c>
      <c r="B59" s="5">
        <f>B51+B39+B26+B14+B3</f>
        <v>128800</v>
      </c>
      <c r="C59" s="6"/>
      <c r="D59" s="5">
        <f>D51+D39+D26+D14+D3</f>
        <v>128800</v>
      </c>
      <c r="E59" s="6"/>
    </row>
    <row r="60" spans="1:5" ht="15" thickBot="1" x14ac:dyDescent="0.35">
      <c r="A60" s="4" t="s">
        <v>38</v>
      </c>
      <c r="B60" s="9"/>
      <c r="C60" s="10">
        <f>C51+C39+C26+C14+C3</f>
        <v>130475</v>
      </c>
      <c r="D60" s="9"/>
      <c r="E60" s="10">
        <f>E51+E39+E26+E14+E3</f>
        <v>130475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Quinteros</dc:creator>
  <cp:lastModifiedBy>Langaker, Axel</cp:lastModifiedBy>
  <dcterms:created xsi:type="dcterms:W3CDTF">2022-05-21T08:34:11Z</dcterms:created>
  <dcterms:modified xsi:type="dcterms:W3CDTF">2023-08-07T07:14:32Z</dcterms:modified>
</cp:coreProperties>
</file>