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-rari\Desktop\"/>
    </mc:Choice>
  </mc:AlternateContent>
  <xr:revisionPtr revIDLastSave="0" documentId="8_{7A423AC3-6A08-4BC5-8D71-E1A9603597B0}" xr6:coauthVersionLast="45" xr6:coauthVersionMax="45" xr10:uidLastSave="{00000000-0000-0000-0000-000000000000}"/>
  <bookViews>
    <workbookView xWindow="-120" yWindow="-120" windowWidth="29040" windowHeight="15840" tabRatio="625" xr2:uid="{00000000-000D-0000-FFFF-FFFF00000000}"/>
  </bookViews>
  <sheets>
    <sheet name="Kravskjema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9" i="2" l="1"/>
  <c r="L39" i="2"/>
  <c r="I27" i="2"/>
  <c r="I39" i="2"/>
  <c r="M39" i="2"/>
  <c r="N39" i="2"/>
  <c r="Q39" i="2"/>
  <c r="J52" i="2"/>
  <c r="G46" i="2"/>
  <c r="G50" i="2"/>
  <c r="G49" i="2"/>
  <c r="G48" i="2"/>
  <c r="G47" i="2"/>
  <c r="L50" i="2"/>
  <c r="L49" i="2"/>
  <c r="L48" i="2"/>
  <c r="L47" i="2"/>
  <c r="L46" i="2"/>
  <c r="Q50" i="2"/>
  <c r="Q49" i="2"/>
  <c r="Q48" i="2"/>
  <c r="Q47" i="2"/>
  <c r="Q46" i="2"/>
  <c r="E52" i="2"/>
  <c r="O52" i="2"/>
  <c r="Q52" i="2"/>
  <c r="P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Knut</author>
  </authors>
  <commentList>
    <comment ref="A16" authorId="0" shapeId="0" xr:uid="{00000000-0006-0000-0000-000001000000}">
      <text>
        <r>
          <rPr>
            <sz val="9"/>
            <color indexed="81"/>
            <rFont val="Tahoma"/>
            <family val="2"/>
          </rPr>
          <t>Bruk tabulatortasten, så kommer du automatisk til de celler som skal fylles ut.</t>
        </r>
      </text>
    </comment>
  </commentList>
</comments>
</file>

<file path=xl/sharedStrings.xml><?xml version="1.0" encoding="utf-8"?>
<sst xmlns="http://schemas.openxmlformats.org/spreadsheetml/2006/main" count="109" uniqueCount="89">
  <si>
    <t>Adresse</t>
  </si>
  <si>
    <t>Dato</t>
  </si>
  <si>
    <t>Hjemmelag</t>
  </si>
  <si>
    <t>Bortelag</t>
  </si>
  <si>
    <t>Avlyst</t>
  </si>
  <si>
    <t>Utsatt</t>
  </si>
  <si>
    <t>Annet</t>
  </si>
  <si>
    <t>Telefon</t>
  </si>
  <si>
    <t>Muntlig</t>
  </si>
  <si>
    <t>SMS</t>
  </si>
  <si>
    <t>E-post</t>
  </si>
  <si>
    <t>Hvordan ble du varslet?</t>
  </si>
  <si>
    <t>Beløp</t>
  </si>
  <si>
    <t>Lys gul</t>
  </si>
  <si>
    <t>Hvorfor ble det ikke kamp?</t>
  </si>
  <si>
    <t>Døgn</t>
  </si>
  <si>
    <r>
      <t xml:space="preserve">Hvis dommerne får beskjed om omberammelse av kamp de skulle ha dømt </t>
    </r>
    <r>
      <rPr>
        <b/>
        <sz val="10"/>
        <color indexed="8"/>
        <rFont val="Arial"/>
        <family val="2"/>
      </rPr>
      <t>mindre enn 48 timer før kampen</t>
    </r>
    <r>
      <rPr>
        <sz val="10"/>
        <color indexed="8"/>
        <rFont val="Arial"/>
        <family val="2"/>
      </rPr>
      <t>,
har de krav på å få utbetalt fullt kamphonorar. Kravskjema må sendes senest 2. virkedag etter kampdato. Manglende overholdelse av tidsfristen medfører frafall av rettighet til utbetaling av dommerhonorar for kampen.</t>
    </r>
  </si>
  <si>
    <t>Beskjed om omberammelse</t>
  </si>
  <si>
    <t>Kravet er</t>
  </si>
  <si>
    <t>timer før
kamp</t>
  </si>
  <si>
    <t>Alle felt med</t>
  </si>
  <si>
    <t>dd.mm.åå</t>
  </si>
  <si>
    <t>Det må fylles ut et kravskjema for hver kamp</t>
  </si>
  <si>
    <t>Turn./
Serie</t>
  </si>
  <si>
    <t>Klokkeslett</t>
  </si>
  <si>
    <t>Desi-
maltid</t>
  </si>
  <si>
    <t>Desi-
maltimer</t>
  </si>
  <si>
    <t>Sted/Hall</t>
  </si>
  <si>
    <t>Antall</t>
  </si>
  <si>
    <t>SUM</t>
  </si>
  <si>
    <t>Etternavn</t>
  </si>
  <si>
    <t>Fornavn</t>
  </si>
  <si>
    <t>Grad</t>
  </si>
  <si>
    <t>Postnr.</t>
  </si>
  <si>
    <t>Poststed</t>
  </si>
  <si>
    <t>Skattekommune - Nr. og navn</t>
  </si>
  <si>
    <t xml:space="preserve">Bankkontonummer </t>
  </si>
  <si>
    <t>UTGÅR</t>
  </si>
  <si>
    <t>E-post:</t>
  </si>
  <si>
    <t xml:space="preserve">Ett av lagene møtte ikke </t>
  </si>
  <si>
    <t>time</t>
  </si>
  <si>
    <t>min</t>
  </si>
  <si>
    <t>Attestert</t>
  </si>
  <si>
    <t>Anvist</t>
  </si>
  <si>
    <t>Signatur</t>
  </si>
  <si>
    <t>Krav - Til utbetaling</t>
  </si>
  <si>
    <t>Til utbetaling</t>
  </si>
  <si>
    <t>Underskrift - Dommer</t>
  </si>
  <si>
    <t>Timer</t>
  </si>
  <si>
    <t>Navn</t>
  </si>
  <si>
    <t>Hvem varslet deg om at kampen ble omberammet?</t>
  </si>
  <si>
    <t>U13 - effektiv tid</t>
  </si>
  <si>
    <t>EB (U11 - U12/13)</t>
  </si>
  <si>
    <t>EBC (B8 - B10)</t>
  </si>
  <si>
    <t>U14 + opp, 2M/2K</t>
  </si>
  <si>
    <t>1M/1K - Rullestol</t>
  </si>
  <si>
    <t>NBBF - REGION MIDT-NORGE</t>
  </si>
  <si>
    <t>KRAVSKJEMA</t>
  </si>
  <si>
    <r>
      <t xml:space="preserve">Kampnr.
</t>
    </r>
    <r>
      <rPr>
        <b/>
        <sz val="10"/>
        <color indexed="10"/>
        <rFont val="Arial"/>
        <family val="2"/>
      </rPr>
      <t>MÅ FYLLES UT!</t>
    </r>
  </si>
  <si>
    <t>viola.gyorgyi@basket.no</t>
  </si>
  <si>
    <t>Mobil:</t>
  </si>
  <si>
    <t>905 03 116</t>
  </si>
  <si>
    <t>bakgrunn SKAL fylles ut!  Når alle feltene er korrekt utfylt, vises ditt krav nederst på blanketten.</t>
  </si>
  <si>
    <t>Viola Györgyi</t>
  </si>
  <si>
    <r>
      <t>Under feltene for din dommergrad spesifiserer du kravet</t>
    </r>
    <r>
      <rPr>
        <b/>
        <sz val="11"/>
        <rFont val="Arial"/>
        <family val="2"/>
      </rPr>
      <t xml:space="preserve"> (med tallet "1")</t>
    </r>
    <r>
      <rPr>
        <b/>
        <sz val="10"/>
        <rFont val="Arial"/>
        <family val="2"/>
      </rPr>
      <t xml:space="preserve"> for den Turnering/Serie kravet gjelder:</t>
    </r>
  </si>
  <si>
    <t>F = FORBUNDSDOMMER</t>
  </si>
  <si>
    <t xml:space="preserve"> R = REGIONSDOMMER</t>
  </si>
  <si>
    <t xml:space="preserve"> A = ASPIRANTDOMMER</t>
  </si>
  <si>
    <t>(Beskyttet uten passord)</t>
  </si>
  <si>
    <t>KAN FYLLES UT BÅDE ELEKTRONISK OG MANUELT!</t>
  </si>
  <si>
    <r>
      <t xml:space="preserve">ELEKTRONISK - ANBEFALER: </t>
    </r>
    <r>
      <rPr>
        <b/>
        <sz val="11"/>
        <color indexed="8"/>
        <rFont val="Calibri"/>
        <family val="2"/>
      </rPr>
      <t xml:space="preserve"> BRUK TABULATOR!</t>
    </r>
  </si>
  <si>
    <t>MÅ FYLLES UT:</t>
  </si>
  <si>
    <t xml:space="preserve">ALLE FELT MED </t>
  </si>
  <si>
    <t>RØD</t>
  </si>
  <si>
    <t>RAMME MÅ FYLLES UT:</t>
  </si>
  <si>
    <t>GRAD MÅ FYLLES UT:</t>
  </si>
  <si>
    <t>Kampart</t>
  </si>
  <si>
    <r>
      <t xml:space="preserve"> F = F</t>
    </r>
    <r>
      <rPr>
        <sz val="9"/>
        <rFont val="Arial"/>
        <family val="2"/>
      </rPr>
      <t>orbundsdommer</t>
    </r>
  </si>
  <si>
    <r>
      <t xml:space="preserve"> R = R</t>
    </r>
    <r>
      <rPr>
        <sz val="9"/>
        <rFont val="Arial"/>
        <family val="2"/>
      </rPr>
      <t>egionsdommer</t>
    </r>
  </si>
  <si>
    <r>
      <t xml:space="preserve"> A = A</t>
    </r>
    <r>
      <rPr>
        <sz val="9"/>
        <rFont val="Arial"/>
        <family val="2"/>
      </rPr>
      <t>spirantdommer</t>
    </r>
  </si>
  <si>
    <t xml:space="preserve"> Daglig leder:       </t>
  </si>
  <si>
    <t>Versjon #</t>
  </si>
  <si>
    <t>Ref.:  Regionens kampreglement §</t>
  </si>
  <si>
    <t xml:space="preserve"> 16 L</t>
  </si>
  <si>
    <t>NÅR BLE DU VARSLET?</t>
  </si>
  <si>
    <r>
      <t xml:space="preserve">Kravet gjelder følgende kamp, som </t>
    </r>
    <r>
      <rPr>
        <b/>
        <sz val="10"/>
        <color indexed="10"/>
        <rFont val="Arial"/>
        <family val="2"/>
      </rPr>
      <t>SKULLE HA VÆRT SPILT SLIK:</t>
    </r>
  </si>
  <si>
    <t>NBBF Region Midt, Ingvald Ystgaards vei 3A, 7047 Trondheim</t>
  </si>
  <si>
    <t>HONORARSATSENE F.O.M. 15.09.16</t>
  </si>
  <si>
    <t>(Vedtatt av Styret, NBBF Midt 15.09.16)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</si>
</sst>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h]:mm"/>
    <numFmt numFmtId="165" formatCode="0.00000"/>
    <numFmt numFmtId="166" formatCode="dd/mm/yy;@"/>
    <numFmt numFmtId="167" formatCode="000000\-00000"/>
    <numFmt numFmtId="168" formatCode="[&lt;=9999]0000;General"/>
    <numFmt numFmtId="169" formatCode="&quot;kr&quot;\ #,##0"/>
  </numFmts>
  <fonts count="3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sz val="16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Times New Roman"/>
      <family val="1"/>
    </font>
    <font>
      <b/>
      <i/>
      <sz val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24"/>
      <name val="Comic Sans MS"/>
      <family val="4"/>
    </font>
    <font>
      <b/>
      <sz val="14"/>
      <color indexed="10"/>
      <name val="Arial"/>
      <family val="2"/>
    </font>
    <font>
      <b/>
      <sz val="14"/>
      <color indexed="10"/>
      <name val="Comic Sans MS"/>
      <family val="4"/>
    </font>
    <font>
      <sz val="10"/>
      <name val="Times New Roman"/>
      <family val="1"/>
    </font>
    <font>
      <sz val="16"/>
      <color indexed="10"/>
      <name val="Arial"/>
      <family val="2"/>
    </font>
    <font>
      <b/>
      <sz val="20"/>
      <name val="Comic Sans MS"/>
      <family val="4"/>
    </font>
    <font>
      <b/>
      <sz val="18"/>
      <name val="Comic Sans MS"/>
      <family val="4"/>
    </font>
    <font>
      <b/>
      <sz val="24"/>
      <name val="Arial"/>
      <family val="2"/>
    </font>
    <font>
      <b/>
      <sz val="11"/>
      <name val="Arial"/>
      <family val="2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10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10"/>
      </top>
      <bottom style="medium">
        <color indexed="10"/>
      </bottom>
      <diagonal/>
    </border>
    <border>
      <left style="thin">
        <color auto="1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auto="1"/>
      </left>
      <right/>
      <top style="medium">
        <color indexed="10"/>
      </top>
      <bottom style="medium">
        <color indexed="10"/>
      </bottom>
      <diagonal/>
    </border>
    <border>
      <left style="medium">
        <color auto="1"/>
      </left>
      <right style="medium">
        <color indexed="10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thin">
        <color auto="1"/>
      </right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10"/>
      </top>
      <bottom style="medium">
        <color indexed="1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353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3" fontId="3" fillId="0" borderId="1" xfId="0" applyNumberFormat="1" applyFont="1" applyBorder="1" applyAlignment="1" applyProtection="1">
      <alignment horizontal="center" vertical="center"/>
    </xf>
    <xf numFmtId="3" fontId="3" fillId="0" borderId="2" xfId="0" applyNumberFormat="1" applyFont="1" applyBorder="1" applyAlignment="1" applyProtection="1">
      <alignment horizontal="centerContinuous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20" fontId="0" fillId="0" borderId="0" xfId="0" applyNumberFormat="1" applyAlignment="1" applyProtection="1">
      <alignment vertical="center"/>
    </xf>
    <xf numFmtId="165" fontId="0" fillId="0" borderId="0" xfId="0" applyNumberFormat="1" applyFill="1" applyBorder="1" applyAlignment="1" applyProtection="1">
      <alignment vertical="center"/>
    </xf>
    <xf numFmtId="20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1" fillId="3" borderId="0" xfId="0" applyFont="1" applyFill="1" applyAlignment="1">
      <alignment horizontal="center"/>
    </xf>
    <xf numFmtId="0" fontId="0" fillId="0" borderId="0" xfId="0" applyBorder="1" applyProtection="1"/>
    <xf numFmtId="0" fontId="0" fillId="0" borderId="3" xfId="0" applyBorder="1" applyProtection="1"/>
    <xf numFmtId="49" fontId="0" fillId="0" borderId="4" xfId="0" applyNumberFormat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3" fontId="3" fillId="0" borderId="5" xfId="0" applyNumberFormat="1" applyFont="1" applyBorder="1" applyAlignment="1" applyProtection="1">
      <alignment horizontal="centerContinuous" vertical="center"/>
    </xf>
    <xf numFmtId="3" fontId="0" fillId="0" borderId="6" xfId="0" applyNumberFormat="1" applyBorder="1" applyAlignment="1" applyProtection="1">
      <alignment horizontal="centerContinuous" vertical="center"/>
    </xf>
    <xf numFmtId="0" fontId="0" fillId="0" borderId="6" xfId="0" applyBorder="1" applyAlignment="1" applyProtection="1">
      <alignment horizontal="centerContinuous" vertical="center"/>
    </xf>
    <xf numFmtId="0" fontId="0" fillId="0" borderId="7" xfId="0" applyBorder="1" applyAlignment="1" applyProtection="1">
      <alignment horizontal="centerContinuous" vertical="center"/>
    </xf>
    <xf numFmtId="3" fontId="0" fillId="0" borderId="8" xfId="0" applyNumberFormat="1" applyBorder="1" applyAlignment="1" applyProtection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2" fontId="6" fillId="0" borderId="10" xfId="0" applyNumberFormat="1" applyFont="1" applyBorder="1" applyAlignment="1" applyProtection="1">
      <alignment horizontal="center" vertical="center"/>
    </xf>
    <xf numFmtId="49" fontId="0" fillId="0" borderId="11" xfId="0" applyNumberForma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</xf>
    <xf numFmtId="2" fontId="0" fillId="0" borderId="12" xfId="0" applyNumberFormat="1" applyFill="1" applyBorder="1" applyAlignment="1" applyProtection="1">
      <alignment horizontal="center" vertical="center"/>
    </xf>
    <xf numFmtId="4" fontId="7" fillId="0" borderId="10" xfId="0" applyNumberFormat="1" applyFont="1" applyBorder="1" applyAlignment="1" applyProtection="1">
      <alignment horizontal="center" vertical="center"/>
    </xf>
    <xf numFmtId="3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14" fontId="6" fillId="0" borderId="0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13" xfId="0" applyFont="1" applyBorder="1" applyAlignment="1" applyProtection="1">
      <alignment horizontal="centerContinuous" vertical="center"/>
    </xf>
    <xf numFmtId="0" fontId="6" fillId="0" borderId="14" xfId="0" applyFont="1" applyBorder="1" applyAlignment="1" applyProtection="1">
      <alignment horizontal="centerContinuous" vertical="center"/>
    </xf>
    <xf numFmtId="0" fontId="0" fillId="0" borderId="15" xfId="0" applyBorder="1" applyAlignment="1" applyProtection="1">
      <alignment horizontal="centerContinuous" vertical="center"/>
    </xf>
    <xf numFmtId="0" fontId="5" fillId="4" borderId="16" xfId="0" applyFont="1" applyFill="1" applyBorder="1" applyAlignment="1" applyProtection="1">
      <alignment horizontal="left" vertical="center"/>
    </xf>
    <xf numFmtId="167" fontId="15" fillId="0" borderId="17" xfId="0" applyNumberFormat="1" applyFont="1" applyFill="1" applyBorder="1" applyAlignment="1" applyProtection="1">
      <alignment horizontal="centerContinuous" vertical="center"/>
    </xf>
    <xf numFmtId="167" fontId="15" fillId="0" borderId="12" xfId="0" applyNumberFormat="1" applyFont="1" applyFill="1" applyBorder="1" applyAlignment="1" applyProtection="1">
      <alignment horizontal="centerContinuous" vertical="center"/>
    </xf>
    <xf numFmtId="0" fontId="0" fillId="0" borderId="17" xfId="0" applyFill="1" applyBorder="1" applyAlignment="1" applyProtection="1">
      <alignment horizontal="left" vertical="center"/>
    </xf>
    <xf numFmtId="0" fontId="0" fillId="0" borderId="12" xfId="0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/>
    </xf>
    <xf numFmtId="0" fontId="5" fillId="4" borderId="18" xfId="0" applyFont="1" applyFill="1" applyBorder="1" applyAlignment="1" applyProtection="1">
      <alignment horizontal="left" vertical="center"/>
    </xf>
    <xf numFmtId="0" fontId="0" fillId="0" borderId="17" xfId="0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/>
    </xf>
    <xf numFmtId="0" fontId="14" fillId="0" borderId="3" xfId="0" applyFont="1" applyFill="1" applyBorder="1" applyAlignment="1" applyProtection="1">
      <alignment horizontal="left" vertical="center"/>
    </xf>
    <xf numFmtId="0" fontId="5" fillId="4" borderId="19" xfId="0" applyFont="1" applyFill="1" applyBorder="1" applyAlignment="1" applyProtection="1">
      <alignment horizontal="left" vertical="center"/>
    </xf>
    <xf numFmtId="0" fontId="5" fillId="4" borderId="0" xfId="0" applyFont="1" applyFill="1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/>
    </xf>
    <xf numFmtId="0" fontId="11" fillId="3" borderId="0" xfId="0" applyFont="1" applyFill="1" applyBorder="1" applyAlignment="1">
      <alignment horizontal="center" wrapText="1"/>
    </xf>
    <xf numFmtId="0" fontId="17" fillId="0" borderId="0" xfId="0" applyFont="1" applyBorder="1" applyProtection="1"/>
    <xf numFmtId="167" fontId="14" fillId="2" borderId="16" xfId="0" applyNumberFormat="1" applyFont="1" applyFill="1" applyBorder="1" applyAlignment="1" applyProtection="1">
      <alignment horizontal="left" vertical="center"/>
      <protection locked="0"/>
    </xf>
    <xf numFmtId="0" fontId="14" fillId="2" borderId="21" xfId="0" applyFont="1" applyFill="1" applyBorder="1" applyAlignment="1" applyProtection="1">
      <alignment horizontal="left" vertical="center"/>
      <protection locked="0"/>
    </xf>
    <xf numFmtId="168" fontId="14" fillId="2" borderId="16" xfId="0" applyNumberFormat="1" applyFont="1" applyFill="1" applyBorder="1" applyAlignment="1" applyProtection="1">
      <alignment vertical="center"/>
      <protection locked="0"/>
    </xf>
    <xf numFmtId="0" fontId="5" fillId="0" borderId="22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14" fillId="0" borderId="12" xfId="0" applyFont="1" applyFill="1" applyBorder="1" applyAlignment="1" applyProtection="1">
      <alignment horizontal="centerContinuous" vertical="center"/>
    </xf>
    <xf numFmtId="0" fontId="0" fillId="0" borderId="23" xfId="0" applyBorder="1" applyProtection="1"/>
    <xf numFmtId="0" fontId="0" fillId="0" borderId="0" xfId="0" applyFill="1" applyBorder="1" applyProtection="1"/>
    <xf numFmtId="0" fontId="0" fillId="0" borderId="20" xfId="0" applyBorder="1" applyProtection="1"/>
    <xf numFmtId="0" fontId="0" fillId="0" borderId="24" xfId="0" applyBorder="1" applyProtection="1"/>
    <xf numFmtId="0" fontId="7" fillId="2" borderId="25" xfId="0" applyFont="1" applyFill="1" applyBorder="1" applyAlignment="1" applyProtection="1">
      <alignment horizontal="center" vertical="center"/>
      <protection locked="0"/>
    </xf>
    <xf numFmtId="1" fontId="14" fillId="0" borderId="1" xfId="0" applyNumberFormat="1" applyFont="1" applyFill="1" applyBorder="1" applyAlignment="1" applyProtection="1">
      <alignment horizontal="centerContinuous" vertical="center"/>
    </xf>
    <xf numFmtId="0" fontId="0" fillId="0" borderId="26" xfId="0" applyBorder="1" applyProtection="1"/>
    <xf numFmtId="0" fontId="0" fillId="0" borderId="27" xfId="0" applyBorder="1" applyProtection="1"/>
    <xf numFmtId="0" fontId="4" fillId="0" borderId="0" xfId="0" applyFont="1" applyBorder="1" applyAlignment="1" applyProtection="1">
      <alignment horizontal="left" vertical="center"/>
    </xf>
    <xf numFmtId="0" fontId="0" fillId="4" borderId="28" xfId="0" applyFill="1" applyBorder="1" applyProtection="1"/>
    <xf numFmtId="0" fontId="0" fillId="4" borderId="7" xfId="0" applyFill="1" applyBorder="1" applyProtection="1"/>
    <xf numFmtId="0" fontId="20" fillId="0" borderId="20" xfId="0" applyFont="1" applyBorder="1" applyAlignment="1" applyProtection="1">
      <alignment horizontal="center" vertical="center"/>
    </xf>
    <xf numFmtId="0" fontId="18" fillId="4" borderId="29" xfId="0" applyFont="1" applyFill="1" applyBorder="1" applyAlignment="1" applyProtection="1">
      <alignment horizontal="centerContinuous" vertical="center"/>
    </xf>
    <xf numFmtId="0" fontId="0" fillId="4" borderId="28" xfId="0" applyFill="1" applyBorder="1" applyAlignment="1" applyProtection="1">
      <alignment horizontal="centerContinuous"/>
    </xf>
    <xf numFmtId="0" fontId="1" fillId="4" borderId="7" xfId="0" applyFont="1" applyFill="1" applyBorder="1" applyAlignment="1" applyProtection="1">
      <alignment horizontal="centerContinuous"/>
    </xf>
    <xf numFmtId="0" fontId="0" fillId="4" borderId="7" xfId="0" applyFill="1" applyBorder="1" applyAlignment="1" applyProtection="1">
      <alignment horizontal="centerContinuous"/>
    </xf>
    <xf numFmtId="0" fontId="0" fillId="4" borderId="30" xfId="0" applyFill="1" applyBorder="1" applyAlignment="1" applyProtection="1">
      <alignment horizontal="centerContinuous"/>
    </xf>
    <xf numFmtId="0" fontId="0" fillId="4" borderId="31" xfId="0" applyFill="1" applyBorder="1" applyAlignment="1" applyProtection="1">
      <alignment horizontal="centerContinuous"/>
    </xf>
    <xf numFmtId="0" fontId="5" fillId="4" borderId="29" xfId="0" applyFont="1" applyFill="1" applyBorder="1" applyAlignment="1" applyProtection="1">
      <alignment horizontal="centerContinuous" vertical="center"/>
    </xf>
    <xf numFmtId="0" fontId="3" fillId="4" borderId="32" xfId="0" applyFont="1" applyFill="1" applyBorder="1" applyAlignment="1" applyProtection="1">
      <alignment horizontal="left" vertical="center"/>
    </xf>
    <xf numFmtId="0" fontId="0" fillId="4" borderId="15" xfId="0" applyFill="1" applyBorder="1" applyProtection="1"/>
    <xf numFmtId="0" fontId="5" fillId="4" borderId="5" xfId="0" applyFont="1" applyFill="1" applyBorder="1" applyAlignment="1" applyProtection="1">
      <alignment horizontal="left" vertical="center"/>
    </xf>
    <xf numFmtId="0" fontId="0" fillId="4" borderId="33" xfId="0" applyFill="1" applyBorder="1" applyAlignment="1" applyProtection="1">
      <alignment horizontal="left" vertical="center"/>
    </xf>
    <xf numFmtId="0" fontId="0" fillId="4" borderId="34" xfId="0" applyFill="1" applyBorder="1" applyAlignment="1" applyProtection="1">
      <alignment horizontal="left" vertical="center"/>
    </xf>
    <xf numFmtId="0" fontId="5" fillId="4" borderId="33" xfId="0" applyFont="1" applyFill="1" applyBorder="1" applyAlignment="1" applyProtection="1">
      <alignment horizontal="left" vertical="center"/>
    </xf>
    <xf numFmtId="0" fontId="0" fillId="4" borderId="28" xfId="0" applyFill="1" applyBorder="1" applyAlignment="1" applyProtection="1">
      <alignment horizontal="left" vertical="center"/>
    </xf>
    <xf numFmtId="0" fontId="5" fillId="4" borderId="28" xfId="0" applyFont="1" applyFill="1" applyBorder="1" applyAlignment="1" applyProtection="1">
      <alignment horizontal="left" vertical="center"/>
    </xf>
    <xf numFmtId="0" fontId="0" fillId="4" borderId="34" xfId="0" applyFill="1" applyBorder="1" applyProtection="1"/>
    <xf numFmtId="0" fontId="5" fillId="4" borderId="35" xfId="0" applyFont="1" applyFill="1" applyBorder="1" applyAlignment="1" applyProtection="1">
      <alignment vertical="center"/>
    </xf>
    <xf numFmtId="0" fontId="0" fillId="4" borderId="17" xfId="0" applyFill="1" applyBorder="1" applyAlignment="1" applyProtection="1">
      <alignment vertical="center"/>
    </xf>
    <xf numFmtId="0" fontId="0" fillId="4" borderId="12" xfId="0" applyFill="1" applyBorder="1" applyAlignment="1" applyProtection="1">
      <alignment vertical="center"/>
    </xf>
    <xf numFmtId="0" fontId="2" fillId="0" borderId="36" xfId="0" applyFont="1" applyBorder="1" applyAlignment="1" applyProtection="1">
      <alignment horizontal="centerContinuous" vertical="center"/>
    </xf>
    <xf numFmtId="0" fontId="0" fillId="0" borderId="20" xfId="0" applyBorder="1" applyAlignment="1" applyProtection="1">
      <alignment horizontal="centerContinuous" vertical="center"/>
    </xf>
    <xf numFmtId="0" fontId="20" fillId="0" borderId="37" xfId="0" applyFont="1" applyFill="1" applyBorder="1" applyAlignment="1" applyProtection="1">
      <alignment horizontal="centerContinuous" vertical="center"/>
    </xf>
    <xf numFmtId="167" fontId="14" fillId="2" borderId="35" xfId="0" applyNumberFormat="1" applyFont="1" applyFill="1" applyBorder="1" applyAlignment="1" applyProtection="1">
      <alignment horizontal="left" vertical="center"/>
      <protection locked="0"/>
    </xf>
    <xf numFmtId="0" fontId="14" fillId="2" borderId="38" xfId="0" applyFont="1" applyFill="1" applyBorder="1" applyAlignment="1" applyProtection="1">
      <alignment horizontal="center" vertical="center"/>
      <protection locked="0"/>
    </xf>
    <xf numFmtId="0" fontId="14" fillId="0" borderId="17" xfId="0" applyFont="1" applyFill="1" applyBorder="1" applyAlignment="1" applyProtection="1">
      <alignment horizontal="centerContinuous" vertical="center"/>
    </xf>
    <xf numFmtId="0" fontId="0" fillId="0" borderId="39" xfId="0" applyBorder="1" applyProtection="1"/>
    <xf numFmtId="49" fontId="14" fillId="2" borderId="35" xfId="0" applyNumberFormat="1" applyFont="1" applyFill="1" applyBorder="1" applyAlignment="1" applyProtection="1">
      <alignment vertical="center"/>
      <protection locked="0"/>
    </xf>
    <xf numFmtId="0" fontId="16" fillId="2" borderId="36" xfId="1" applyFont="1" applyFill="1" applyBorder="1" applyAlignment="1" applyProtection="1">
      <alignment horizontal="left" vertical="center"/>
      <protection locked="0"/>
    </xf>
    <xf numFmtId="0" fontId="6" fillId="0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right" vertical="center"/>
    </xf>
    <xf numFmtId="1" fontId="13" fillId="0" borderId="0" xfId="0" applyNumberFormat="1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left" vertical="center"/>
    </xf>
    <xf numFmtId="0" fontId="6" fillId="2" borderId="38" xfId="0" applyFont="1" applyFill="1" applyBorder="1" applyAlignment="1" applyProtection="1">
      <alignment horizontal="left" vertical="center"/>
      <protection locked="0"/>
    </xf>
    <xf numFmtId="0" fontId="6" fillId="0" borderId="18" xfId="0" applyFont="1" applyFill="1" applyBorder="1" applyAlignment="1" applyProtection="1">
      <alignment vertical="center"/>
    </xf>
    <xf numFmtId="0" fontId="6" fillId="2" borderId="38" xfId="0" applyFont="1" applyFill="1" applyBorder="1" applyAlignment="1" applyProtection="1">
      <alignment vertical="center"/>
      <protection locked="0"/>
    </xf>
    <xf numFmtId="3" fontId="6" fillId="2" borderId="22" xfId="0" applyNumberFormat="1" applyFont="1" applyFill="1" applyBorder="1" applyAlignment="1" applyProtection="1">
      <alignment horizontal="left" vertical="center"/>
      <protection locked="0"/>
    </xf>
    <xf numFmtId="0" fontId="6" fillId="2" borderId="22" xfId="0" applyFont="1" applyFill="1" applyBorder="1" applyAlignment="1" applyProtection="1">
      <alignment vertical="center"/>
      <protection locked="0"/>
    </xf>
    <xf numFmtId="0" fontId="3" fillId="5" borderId="36" xfId="0" applyFont="1" applyFill="1" applyBorder="1" applyAlignment="1" applyProtection="1">
      <alignment vertical="center"/>
    </xf>
    <xf numFmtId="0" fontId="6" fillId="2" borderId="41" xfId="0" applyFont="1" applyFill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left" vertical="center"/>
    </xf>
    <xf numFmtId="0" fontId="3" fillId="0" borderId="40" xfId="0" applyFont="1" applyFill="1" applyBorder="1" applyAlignment="1" applyProtection="1">
      <alignment vertical="center"/>
    </xf>
    <xf numFmtId="0" fontId="6" fillId="0" borderId="26" xfId="0" applyFont="1" applyBorder="1" applyAlignment="1" applyProtection="1">
      <alignment horizontal="centerContinuous" vertical="center"/>
    </xf>
    <xf numFmtId="0" fontId="2" fillId="0" borderId="43" xfId="0" applyFont="1" applyBorder="1" applyAlignment="1" applyProtection="1">
      <alignment horizontal="left" vertical="center"/>
    </xf>
    <xf numFmtId="14" fontId="3" fillId="0" borderId="44" xfId="0" applyNumberFormat="1" applyFont="1" applyBorder="1" applyAlignment="1" applyProtection="1">
      <alignment horizontal="centerContinuous" vertical="center"/>
    </xf>
    <xf numFmtId="49" fontId="14" fillId="2" borderId="16" xfId="0" applyNumberFormat="1" applyFont="1" applyFill="1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centerContinuous" vertical="center"/>
    </xf>
    <xf numFmtId="0" fontId="0" fillId="0" borderId="24" xfId="0" applyBorder="1" applyAlignment="1" applyProtection="1">
      <alignment horizontal="centerContinuous" vertical="center"/>
    </xf>
    <xf numFmtId="0" fontId="1" fillId="0" borderId="20" xfId="0" applyFont="1" applyBorder="1" applyAlignment="1" applyProtection="1">
      <alignment horizontal="centerContinuous" vertical="center"/>
    </xf>
    <xf numFmtId="0" fontId="0" fillId="0" borderId="30" xfId="0" applyBorder="1" applyAlignment="1" applyProtection="1">
      <alignment vertical="center"/>
    </xf>
    <xf numFmtId="0" fontId="0" fillId="0" borderId="31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0" fontId="0" fillId="0" borderId="46" xfId="0" applyBorder="1" applyAlignment="1" applyProtection="1">
      <alignment vertical="center"/>
    </xf>
    <xf numFmtId="0" fontId="3" fillId="0" borderId="46" xfId="0" applyFont="1" applyBorder="1" applyAlignment="1" applyProtection="1">
      <alignment vertical="center"/>
    </xf>
    <xf numFmtId="20" fontId="0" fillId="0" borderId="0" xfId="0" applyNumberFormat="1" applyBorder="1" applyAlignment="1" applyProtection="1">
      <alignment vertical="center"/>
    </xf>
    <xf numFmtId="164" fontId="0" fillId="0" borderId="0" xfId="0" applyNumberFormat="1" applyBorder="1" applyAlignment="1" applyProtection="1">
      <alignment vertical="center"/>
    </xf>
    <xf numFmtId="3" fontId="6" fillId="0" borderId="46" xfId="0" applyNumberFormat="1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3" fontId="3" fillId="0" borderId="46" xfId="0" applyNumberFormat="1" applyFont="1" applyFill="1" applyBorder="1" applyAlignment="1" applyProtection="1">
      <alignment horizontal="left" vertical="center"/>
    </xf>
    <xf numFmtId="0" fontId="6" fillId="0" borderId="39" xfId="0" applyFont="1" applyFill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46" xfId="0" applyFont="1" applyBorder="1" applyAlignment="1" applyProtection="1">
      <alignment vertical="center"/>
    </xf>
    <xf numFmtId="0" fontId="0" fillId="0" borderId="36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2" fontId="0" fillId="0" borderId="47" xfId="0" applyNumberFormat="1" applyFill="1" applyBorder="1" applyAlignment="1" applyProtection="1">
      <alignment horizontal="center" vertical="center"/>
    </xf>
    <xf numFmtId="2" fontId="0" fillId="0" borderId="20" xfId="0" applyNumberFormat="1" applyFill="1" applyBorder="1" applyAlignment="1" applyProtection="1">
      <alignment vertical="center"/>
    </xf>
    <xf numFmtId="0" fontId="26" fillId="0" borderId="0" xfId="0" applyFont="1" applyBorder="1" applyAlignment="1" applyProtection="1">
      <alignment horizontal="centerContinuous" vertical="center"/>
    </xf>
    <xf numFmtId="0" fontId="16" fillId="0" borderId="0" xfId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6" fillId="0" borderId="0" xfId="0" applyFont="1" applyAlignment="1">
      <alignment horizontal="center" vertical="center"/>
    </xf>
    <xf numFmtId="0" fontId="6" fillId="2" borderId="48" xfId="0" applyFont="1" applyFill="1" applyBorder="1" applyAlignment="1" applyProtection="1">
      <alignment horizontal="center" vertical="center"/>
      <protection locked="0"/>
    </xf>
    <xf numFmtId="0" fontId="28" fillId="0" borderId="49" xfId="0" applyFont="1" applyBorder="1" applyAlignment="1" applyProtection="1">
      <alignment horizontal="centerContinuous" vertical="center"/>
    </xf>
    <xf numFmtId="0" fontId="21" fillId="0" borderId="30" xfId="0" applyFont="1" applyBorder="1" applyAlignment="1" applyProtection="1">
      <alignment horizontal="centerContinuous"/>
    </xf>
    <xf numFmtId="0" fontId="0" fillId="0" borderId="30" xfId="0" applyBorder="1" applyAlignment="1" applyProtection="1">
      <alignment horizontal="centerContinuous"/>
    </xf>
    <xf numFmtId="0" fontId="27" fillId="0" borderId="30" xfId="0" applyFont="1" applyBorder="1" applyAlignment="1" applyProtection="1">
      <alignment horizontal="centerContinuous"/>
    </xf>
    <xf numFmtId="0" fontId="22" fillId="0" borderId="30" xfId="0" applyFont="1" applyBorder="1" applyAlignment="1" applyProtection="1">
      <alignment horizontal="centerContinuous" vertical="center"/>
    </xf>
    <xf numFmtId="0" fontId="0" fillId="0" borderId="31" xfId="0" applyBorder="1" applyAlignment="1" applyProtection="1">
      <alignment horizontal="centerContinuous"/>
    </xf>
    <xf numFmtId="0" fontId="4" fillId="0" borderId="46" xfId="0" applyFont="1" applyBorder="1" applyAlignment="1" applyProtection="1">
      <alignment horizontal="centerContinuous" vertical="center"/>
    </xf>
    <xf numFmtId="0" fontId="0" fillId="0" borderId="0" xfId="0" applyBorder="1" applyAlignment="1" applyProtection="1">
      <alignment horizontal="centerContinuous" vertical="center"/>
    </xf>
    <xf numFmtId="0" fontId="0" fillId="0" borderId="0" xfId="0" applyBorder="1" applyAlignment="1" applyProtection="1">
      <alignment horizontal="centerContinuous"/>
    </xf>
    <xf numFmtId="0" fontId="23" fillId="0" borderId="0" xfId="0" applyFont="1" applyBorder="1" applyAlignment="1" applyProtection="1">
      <alignment horizontal="centerContinuous" vertical="center"/>
    </xf>
    <xf numFmtId="0" fontId="9" fillId="0" borderId="0" xfId="0" applyFont="1" applyBorder="1" applyAlignment="1" applyProtection="1">
      <alignment horizontal="centerContinuous" vertical="center"/>
    </xf>
    <xf numFmtId="1" fontId="25" fillId="0" borderId="23" xfId="0" applyNumberFormat="1" applyFont="1" applyBorder="1" applyAlignment="1" applyProtection="1">
      <alignment horizontal="centerContinuous" vertical="center"/>
    </xf>
    <xf numFmtId="0" fontId="0" fillId="0" borderId="46" xfId="0" applyBorder="1" applyProtection="1"/>
    <xf numFmtId="0" fontId="2" fillId="0" borderId="23" xfId="0" applyFont="1" applyBorder="1" applyAlignment="1" applyProtection="1">
      <alignment horizontal="right"/>
    </xf>
    <xf numFmtId="0" fontId="6" fillId="0" borderId="46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166" fontId="13" fillId="0" borderId="23" xfId="0" applyNumberFormat="1" applyFont="1" applyBorder="1" applyAlignment="1" applyProtection="1">
      <alignment horizontal="center" vertical="center"/>
    </xf>
    <xf numFmtId="0" fontId="11" fillId="3" borderId="23" xfId="0" applyFont="1" applyFill="1" applyBorder="1" applyAlignment="1">
      <alignment horizontal="center" wrapText="1"/>
    </xf>
    <xf numFmtId="0" fontId="6" fillId="0" borderId="0" xfId="0" applyFont="1" applyBorder="1" applyProtection="1"/>
    <xf numFmtId="0" fontId="24" fillId="0" borderId="0" xfId="0" applyFont="1" applyBorder="1" applyProtection="1"/>
    <xf numFmtId="0" fontId="7" fillId="0" borderId="0" xfId="0" applyFont="1" applyBorder="1" applyProtection="1"/>
    <xf numFmtId="0" fontId="0" fillId="0" borderId="36" xfId="0" applyBorder="1" applyProtection="1"/>
    <xf numFmtId="0" fontId="11" fillId="3" borderId="18" xfId="0" applyFont="1" applyFill="1" applyBorder="1" applyAlignment="1">
      <alignment horizontal="center" wrapText="1"/>
    </xf>
    <xf numFmtId="0" fontId="6" fillId="0" borderId="50" xfId="0" applyFont="1" applyBorder="1" applyAlignment="1" applyProtection="1">
      <alignment horizontal="center" vertical="center" textRotation="90"/>
    </xf>
    <xf numFmtId="0" fontId="34" fillId="0" borderId="0" xfId="0" applyFont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center" vertical="center" textRotation="90"/>
    </xf>
    <xf numFmtId="0" fontId="7" fillId="0" borderId="46" xfId="0" applyFont="1" applyBorder="1" applyAlignment="1" applyProtection="1">
      <alignment horizontal="right" vertical="center"/>
    </xf>
    <xf numFmtId="0" fontId="7" fillId="0" borderId="54" xfId="0" applyFont="1" applyBorder="1" applyAlignment="1" applyProtection="1">
      <alignment horizontal="right" vertical="center"/>
    </xf>
    <xf numFmtId="0" fontId="5" fillId="0" borderId="15" xfId="0" applyFont="1" applyBorder="1" applyAlignment="1" applyProtection="1">
      <alignment vertical="center"/>
    </xf>
    <xf numFmtId="9" fontId="35" fillId="0" borderId="55" xfId="0" applyNumberFormat="1" applyFont="1" applyBorder="1" applyAlignment="1" applyProtection="1">
      <alignment horizontal="centerContinuous" vertical="center"/>
    </xf>
    <xf numFmtId="0" fontId="0" fillId="0" borderId="46" xfId="0" applyBorder="1" applyAlignment="1" applyProtection="1">
      <alignment vertical="top"/>
    </xf>
    <xf numFmtId="0" fontId="0" fillId="0" borderId="0" xfId="0" applyBorder="1" applyAlignment="1" applyProtection="1">
      <alignment horizontal="right" vertical="top"/>
    </xf>
    <xf numFmtId="0" fontId="0" fillId="2" borderId="0" xfId="0" applyFill="1" applyBorder="1" applyAlignment="1" applyProtection="1">
      <alignment horizontal="centerContinuous" vertical="top"/>
    </xf>
    <xf numFmtId="0" fontId="6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vertical="top"/>
    </xf>
    <xf numFmtId="0" fontId="0" fillId="0" borderId="0" xfId="0" applyFill="1" applyBorder="1" applyAlignment="1" applyProtection="1">
      <alignment horizontal="right" vertical="top"/>
    </xf>
    <xf numFmtId="0" fontId="0" fillId="0" borderId="0" xfId="0" applyFill="1" applyBorder="1" applyAlignment="1" applyProtection="1">
      <alignment horizontal="centerContinuous" vertical="top"/>
    </xf>
    <xf numFmtId="0" fontId="0" fillId="0" borderId="0" xfId="0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6" fillId="0" borderId="23" xfId="0" applyFont="1" applyBorder="1" applyAlignment="1" applyProtection="1">
      <alignment horizontal="right" vertical="top"/>
    </xf>
    <xf numFmtId="0" fontId="0" fillId="0" borderId="0" xfId="0" applyAlignment="1" applyProtection="1">
      <alignment vertical="top"/>
    </xf>
    <xf numFmtId="0" fontId="11" fillId="3" borderId="0" xfId="0" applyFont="1" applyFill="1" applyAlignment="1">
      <alignment horizontal="center" vertical="top"/>
    </xf>
    <xf numFmtId="0" fontId="34" fillId="0" borderId="0" xfId="0" applyFont="1" applyBorder="1" applyAlignment="1" applyProtection="1">
      <alignment vertical="center"/>
    </xf>
    <xf numFmtId="0" fontId="34" fillId="0" borderId="69" xfId="0" applyFont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Continuous" vertical="center"/>
    </xf>
    <xf numFmtId="0" fontId="3" fillId="0" borderId="34" xfId="0" applyFont="1" applyFill="1" applyBorder="1" applyAlignment="1" applyProtection="1">
      <alignment horizontal="centerContinuous" vertical="center"/>
    </xf>
    <xf numFmtId="0" fontId="3" fillId="0" borderId="6" xfId="0" applyFont="1" applyFill="1" applyBorder="1" applyAlignment="1" applyProtection="1">
      <alignment horizontal="centerContinuous" vertical="center"/>
    </xf>
    <xf numFmtId="0" fontId="3" fillId="0" borderId="28" xfId="0" applyFont="1" applyFill="1" applyBorder="1" applyAlignment="1" applyProtection="1">
      <alignment horizontal="centerContinuous" vertical="center"/>
    </xf>
    <xf numFmtId="0" fontId="5" fillId="0" borderId="56" xfId="0" applyFont="1" applyBorder="1" applyAlignment="1" applyProtection="1">
      <alignment horizontal="center" vertical="center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57" xfId="0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Continuous" vertical="center"/>
    </xf>
    <xf numFmtId="0" fontId="5" fillId="0" borderId="37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Continuous" vertical="center"/>
    </xf>
    <xf numFmtId="0" fontId="3" fillId="0" borderId="28" xfId="0" applyFont="1" applyBorder="1" applyAlignment="1" applyProtection="1">
      <alignment horizontal="centerContinuous" vertical="center"/>
    </xf>
    <xf numFmtId="0" fontId="3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166" fontId="20" fillId="0" borderId="36" xfId="0" applyNumberFormat="1" applyFont="1" applyFill="1" applyBorder="1" applyAlignment="1" applyProtection="1">
      <alignment horizontal="centerContinuous" vertical="center"/>
      <protection locked="0"/>
    </xf>
    <xf numFmtId="0" fontId="20" fillId="0" borderId="20" xfId="0" applyFont="1" applyFill="1" applyBorder="1" applyAlignment="1" applyProtection="1">
      <alignment horizontal="center" vertical="center"/>
      <protection locked="0"/>
    </xf>
    <xf numFmtId="0" fontId="33" fillId="0" borderId="0" xfId="0" applyFont="1" applyBorder="1" applyAlignment="1" applyProtection="1">
      <alignment horizontal="left" vertical="center"/>
    </xf>
    <xf numFmtId="0" fontId="11" fillId="3" borderId="0" xfId="0" applyFont="1" applyFill="1" applyBorder="1" applyAlignment="1">
      <alignment horizontal="left" vertical="center" wrapText="1"/>
    </xf>
    <xf numFmtId="0" fontId="0" fillId="0" borderId="46" xfId="0" applyBorder="1" applyAlignment="1" applyProtection="1">
      <alignment horizontal="left" vertical="center"/>
    </xf>
    <xf numFmtId="0" fontId="11" fillId="3" borderId="0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34" fillId="0" borderId="46" xfId="0" applyFont="1" applyBorder="1" applyAlignment="1" applyProtection="1">
      <alignment vertical="center"/>
    </xf>
    <xf numFmtId="49" fontId="0" fillId="2" borderId="53" xfId="0" applyNumberFormat="1" applyFont="1" applyFill="1" applyBorder="1" applyAlignment="1" applyProtection="1">
      <alignment horizontal="center" vertical="center"/>
      <protection locked="0"/>
    </xf>
    <xf numFmtId="49" fontId="0" fillId="2" borderId="52" xfId="0" applyNumberFormat="1" applyFont="1" applyFill="1" applyBorder="1" applyAlignment="1" applyProtection="1">
      <alignment horizontal="center" vertical="center"/>
      <protection locked="0"/>
    </xf>
    <xf numFmtId="49" fontId="0" fillId="2" borderId="51" xfId="0" applyNumberFormat="1" applyFont="1" applyFill="1" applyBorder="1" applyAlignment="1" applyProtection="1">
      <alignment horizontal="center" vertical="center"/>
      <protection locked="0"/>
    </xf>
    <xf numFmtId="0" fontId="0" fillId="2" borderId="29" xfId="0" applyFont="1" applyFill="1" applyBorder="1" applyAlignment="1" applyProtection="1">
      <alignment horizontal="center" vertical="center"/>
      <protection locked="0"/>
    </xf>
    <xf numFmtId="0" fontId="16" fillId="0" borderId="50" xfId="1" applyBorder="1" applyAlignment="1" applyProtection="1">
      <alignment vertical="center" textRotation="90"/>
    </xf>
    <xf numFmtId="0" fontId="6" fillId="6" borderId="39" xfId="0" applyFont="1" applyFill="1" applyBorder="1" applyAlignment="1" applyProtection="1">
      <alignment horizontal="centerContinuous" vertical="center"/>
    </xf>
    <xf numFmtId="0" fontId="2" fillId="6" borderId="42" xfId="0" applyFont="1" applyFill="1" applyBorder="1" applyAlignment="1" applyProtection="1">
      <alignment horizontal="left" vertical="center"/>
    </xf>
    <xf numFmtId="0" fontId="3" fillId="6" borderId="40" xfId="0" applyFont="1" applyFill="1" applyBorder="1" applyAlignment="1" applyProtection="1">
      <alignment vertical="center"/>
    </xf>
    <xf numFmtId="0" fontId="0" fillId="0" borderId="49" xfId="0" applyBorder="1" applyAlignment="1" applyProtection="1">
      <alignment vertical="center"/>
    </xf>
    <xf numFmtId="0" fontId="3" fillId="2" borderId="71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left" vertical="center"/>
    </xf>
    <xf numFmtId="0" fontId="6" fillId="0" borderId="23" xfId="0" applyFont="1" applyFill="1" applyBorder="1" applyAlignment="1" applyProtection="1">
      <alignment horizontal="left" vertical="center"/>
    </xf>
    <xf numFmtId="0" fontId="6" fillId="0" borderId="13" xfId="0" applyFont="1" applyFill="1" applyBorder="1" applyAlignment="1" applyProtection="1">
      <alignment vertical="center"/>
    </xf>
    <xf numFmtId="0" fontId="6" fillId="0" borderId="26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centerContinuous" vertical="center"/>
    </xf>
    <xf numFmtId="0" fontId="3" fillId="6" borderId="73" xfId="0" applyFont="1" applyFill="1" applyBorder="1" applyAlignment="1" applyProtection="1">
      <alignment vertical="center"/>
    </xf>
    <xf numFmtId="0" fontId="6" fillId="2" borderId="73" xfId="0" applyFont="1" applyFill="1" applyBorder="1" applyAlignment="1" applyProtection="1">
      <alignment horizontal="center" vertical="center"/>
      <protection locked="0"/>
    </xf>
    <xf numFmtId="0" fontId="3" fillId="0" borderId="73" xfId="0" applyFont="1" applyBorder="1" applyAlignment="1" applyProtection="1">
      <alignment vertical="center"/>
    </xf>
    <xf numFmtId="0" fontId="2" fillId="0" borderId="46" xfId="0" applyFont="1" applyBorder="1" applyAlignment="1" applyProtection="1">
      <alignment horizontal="left" vertical="center"/>
    </xf>
    <xf numFmtId="0" fontId="2" fillId="0" borderId="23" xfId="0" applyFont="1" applyBorder="1" applyAlignment="1" applyProtection="1">
      <alignment horizontal="left" vertical="center"/>
    </xf>
    <xf numFmtId="0" fontId="3" fillId="0" borderId="72" xfId="0" applyFont="1" applyBorder="1" applyAlignment="1" applyProtection="1">
      <alignment horizontal="centerContinuous" vertical="center"/>
    </xf>
    <xf numFmtId="0" fontId="0" fillId="4" borderId="72" xfId="0" applyFill="1" applyBorder="1" applyAlignment="1" applyProtection="1"/>
    <xf numFmtId="0" fontId="1" fillId="0" borderId="72" xfId="0" applyFont="1" applyBorder="1" applyAlignment="1" applyProtection="1">
      <alignment horizontal="right" vertical="center"/>
    </xf>
    <xf numFmtId="0" fontId="6" fillId="0" borderId="50" xfId="0" applyFont="1" applyBorder="1" applyAlignment="1">
      <alignment horizontal="center" vertical="center" textRotation="90"/>
    </xf>
    <xf numFmtId="0" fontId="6" fillId="0" borderId="43" xfId="0" applyFont="1" applyBorder="1" applyAlignment="1">
      <alignment horizontal="center" vertical="center" textRotation="90"/>
    </xf>
    <xf numFmtId="0" fontId="16" fillId="0" borderId="50" xfId="1" applyBorder="1" applyAlignment="1" applyProtection="1">
      <alignment horizontal="center" vertical="center" textRotation="90"/>
    </xf>
    <xf numFmtId="0" fontId="6" fillId="0" borderId="50" xfId="0" applyFont="1" applyFill="1" applyBorder="1" applyAlignment="1" applyProtection="1">
      <alignment horizontal="center" vertical="center" textRotation="90"/>
    </xf>
    <xf numFmtId="0" fontId="0" fillId="0" borderId="50" xfId="0" applyFill="1" applyBorder="1" applyAlignment="1" applyProtection="1">
      <alignment horizontal="center" vertical="center" textRotation="90"/>
    </xf>
    <xf numFmtId="0" fontId="0" fillId="0" borderId="43" xfId="0" applyFill="1" applyBorder="1" applyAlignment="1" applyProtection="1">
      <alignment horizontal="center" vertical="center" textRotation="90"/>
    </xf>
    <xf numFmtId="0" fontId="6" fillId="0" borderId="58" xfId="0" applyFont="1" applyBorder="1" applyAlignment="1">
      <alignment horizontal="center" vertical="center" textRotation="90"/>
    </xf>
    <xf numFmtId="0" fontId="11" fillId="3" borderId="19" xfId="0" applyFont="1" applyFill="1" applyBorder="1" applyAlignment="1">
      <alignment horizontal="center" wrapText="1"/>
    </xf>
    <xf numFmtId="0" fontId="11" fillId="3" borderId="18" xfId="0" applyFont="1" applyFill="1" applyBorder="1" applyAlignment="1">
      <alignment horizontal="center" wrapText="1"/>
    </xf>
    <xf numFmtId="0" fontId="11" fillId="3" borderId="13" xfId="0" applyFont="1" applyFill="1" applyBorder="1" applyAlignment="1">
      <alignment horizontal="center" wrapText="1"/>
    </xf>
    <xf numFmtId="0" fontId="11" fillId="3" borderId="46" xfId="0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center" wrapText="1"/>
    </xf>
    <xf numFmtId="0" fontId="11" fillId="3" borderId="23" xfId="0" applyFont="1" applyFill="1" applyBorder="1" applyAlignment="1">
      <alignment horizontal="center" wrapText="1"/>
    </xf>
    <xf numFmtId="0" fontId="11" fillId="3" borderId="40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11" fillId="3" borderId="26" xfId="0" applyFont="1" applyFill="1" applyBorder="1" applyAlignment="1">
      <alignment horizont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59" xfId="0" applyFont="1" applyBorder="1" applyAlignment="1" applyProtection="1">
      <alignment horizontal="center" vertical="center" wrapText="1"/>
    </xf>
    <xf numFmtId="0" fontId="6" fillId="0" borderId="46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 wrapText="1"/>
    </xf>
    <xf numFmtId="14" fontId="6" fillId="0" borderId="16" xfId="0" applyNumberFormat="1" applyFont="1" applyBorder="1" applyAlignment="1" applyProtection="1">
      <alignment horizontal="center" vertical="center"/>
    </xf>
    <xf numFmtId="0" fontId="0" fillId="0" borderId="12" xfId="0" applyBorder="1"/>
    <xf numFmtId="0" fontId="6" fillId="0" borderId="11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4" fontId="6" fillId="0" borderId="22" xfId="0" applyNumberFormat="1" applyFont="1" applyBorder="1" applyAlignment="1" applyProtection="1">
      <alignment horizontal="center" vertical="center"/>
    </xf>
    <xf numFmtId="0" fontId="0" fillId="0" borderId="59" xfId="0" applyBorder="1"/>
    <xf numFmtId="0" fontId="6" fillId="0" borderId="16" xfId="0" applyFont="1" applyBorder="1" applyAlignment="1" applyProtection="1">
      <alignment horizontal="center" vertical="center"/>
    </xf>
    <xf numFmtId="0" fontId="0" fillId="0" borderId="17" xfId="0" applyBorder="1"/>
    <xf numFmtId="0" fontId="0" fillId="0" borderId="58" xfId="0" applyBorder="1" applyAlignment="1" applyProtection="1">
      <alignment horizontal="center" vertical="center" textRotation="90"/>
    </xf>
    <xf numFmtId="0" fontId="0" fillId="0" borderId="50" xfId="0" applyBorder="1" applyAlignment="1" applyProtection="1">
      <alignment horizontal="center" vertical="center" textRotation="90"/>
    </xf>
    <xf numFmtId="0" fontId="0" fillId="0" borderId="43" xfId="0" applyBorder="1" applyAlignment="1" applyProtection="1">
      <alignment horizontal="center" vertical="center" textRotation="90"/>
    </xf>
    <xf numFmtId="0" fontId="6" fillId="0" borderId="22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65" xfId="0" applyBorder="1" applyAlignment="1" applyProtection="1">
      <alignment horizontal="left"/>
      <protection locked="0"/>
    </xf>
    <xf numFmtId="0" fontId="6" fillId="0" borderId="59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166" fontId="0" fillId="2" borderId="61" xfId="0" applyNumberFormat="1" applyFill="1" applyBorder="1" applyAlignment="1" applyProtection="1">
      <alignment horizontal="center" vertical="center"/>
      <protection locked="0"/>
    </xf>
    <xf numFmtId="166" fontId="0" fillId="2" borderId="62" xfId="0" applyNumberFormat="1" applyFill="1" applyBorder="1" applyAlignment="1" applyProtection="1">
      <alignment horizontal="center" vertical="center"/>
      <protection locked="0"/>
    </xf>
    <xf numFmtId="3" fontId="6" fillId="2" borderId="70" xfId="0" applyNumberFormat="1" applyFont="1" applyFill="1" applyBorder="1" applyAlignment="1" applyProtection="1">
      <alignment horizontal="center" vertical="center"/>
      <protection locked="0"/>
    </xf>
    <xf numFmtId="3" fontId="6" fillId="2" borderId="63" xfId="0" applyNumberFormat="1" applyFont="1" applyFill="1" applyBorder="1" applyAlignment="1" applyProtection="1">
      <alignment horizontal="center" vertical="center"/>
      <protection locked="0"/>
    </xf>
    <xf numFmtId="3" fontId="6" fillId="2" borderId="64" xfId="0" applyNumberFormat="1" applyFont="1" applyFill="1" applyBorder="1" applyAlignment="1" applyProtection="1">
      <alignment horizontal="center" vertical="center"/>
      <protection locked="0"/>
    </xf>
    <xf numFmtId="14" fontId="6" fillId="0" borderId="59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166" fontId="6" fillId="2" borderId="61" xfId="0" applyNumberFormat="1" applyFont="1" applyFill="1" applyBorder="1" applyAlignment="1" applyProtection="1">
      <alignment horizontal="center" vertical="center"/>
      <protection locked="0"/>
    </xf>
    <xf numFmtId="166" fontId="0" fillId="0" borderId="62" xfId="0" applyNumberFormat="1" applyBorder="1" applyProtection="1">
      <protection locked="0"/>
    </xf>
    <xf numFmtId="169" fontId="19" fillId="0" borderId="49" xfId="0" applyNumberFormat="1" applyFont="1" applyFill="1" applyBorder="1" applyAlignment="1" applyProtection="1">
      <alignment horizontal="center" vertical="center"/>
    </xf>
    <xf numFmtId="169" fontId="19" fillId="0" borderId="30" xfId="0" applyNumberFormat="1" applyFont="1" applyFill="1" applyBorder="1" applyAlignment="1" applyProtection="1">
      <alignment horizontal="center" vertical="center"/>
    </xf>
    <xf numFmtId="169" fontId="19" fillId="0" borderId="31" xfId="0" applyNumberFormat="1" applyFont="1" applyFill="1" applyBorder="1" applyAlignment="1" applyProtection="1">
      <alignment horizontal="center" vertical="center"/>
    </xf>
    <xf numFmtId="169" fontId="19" fillId="0" borderId="36" xfId="0" applyNumberFormat="1" applyFont="1" applyFill="1" applyBorder="1" applyAlignment="1" applyProtection="1">
      <alignment horizontal="center" vertical="center"/>
    </xf>
    <xf numFmtId="169" fontId="19" fillId="0" borderId="20" xfId="0" applyNumberFormat="1" applyFont="1" applyFill="1" applyBorder="1" applyAlignment="1" applyProtection="1">
      <alignment horizontal="center" vertical="center"/>
    </xf>
    <xf numFmtId="169" fontId="19" fillId="0" borderId="24" xfId="0" applyNumberFormat="1" applyFont="1" applyFill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14" fontId="6" fillId="0" borderId="12" xfId="0" applyNumberFormat="1" applyFont="1" applyBorder="1" applyAlignment="1" applyProtection="1">
      <alignment horizontal="center" vertical="center"/>
    </xf>
    <xf numFmtId="3" fontId="7" fillId="0" borderId="36" xfId="0" applyNumberFormat="1" applyFont="1" applyBorder="1" applyAlignment="1" applyProtection="1">
      <alignment horizontal="center" vertical="center"/>
    </xf>
    <xf numFmtId="3" fontId="7" fillId="0" borderId="24" xfId="0" applyNumberFormat="1" applyFont="1" applyBorder="1" applyAlignment="1" applyProtection="1">
      <alignment horizontal="center" vertical="center"/>
    </xf>
    <xf numFmtId="0" fontId="0" fillId="6" borderId="16" xfId="0" applyFill="1" applyBorder="1" applyAlignment="1" applyProtection="1">
      <alignment horizontal="center"/>
    </xf>
    <xf numFmtId="0" fontId="0" fillId="6" borderId="12" xfId="0" applyFill="1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0" fillId="0" borderId="66" xfId="0" applyBorder="1" applyAlignment="1" applyProtection="1">
      <alignment horizontal="center"/>
    </xf>
    <xf numFmtId="0" fontId="0" fillId="0" borderId="47" xfId="0" applyBorder="1" applyAlignment="1" applyProtection="1">
      <alignment horizontal="center"/>
    </xf>
    <xf numFmtId="3" fontId="0" fillId="0" borderId="6" xfId="0" applyNumberFormat="1" applyFill="1" applyBorder="1" applyAlignment="1" applyProtection="1">
      <alignment horizontal="center" vertical="center"/>
    </xf>
    <xf numFmtId="3" fontId="0" fillId="0" borderId="67" xfId="0" applyNumberFormat="1" applyFill="1" applyBorder="1" applyAlignment="1" applyProtection="1">
      <alignment horizontal="center" vertical="center"/>
    </xf>
    <xf numFmtId="3" fontId="0" fillId="6" borderId="1" xfId="0" applyNumberFormat="1" applyFill="1" applyBorder="1" applyAlignment="1" applyProtection="1">
      <alignment horizontal="center" vertical="center"/>
    </xf>
    <xf numFmtId="3" fontId="0" fillId="6" borderId="65" xfId="0" applyNumberFormat="1" applyFill="1" applyBorder="1" applyAlignment="1" applyProtection="1">
      <alignment horizontal="center" vertical="center"/>
    </xf>
    <xf numFmtId="3" fontId="0" fillId="0" borderId="10" xfId="0" applyNumberFormat="1" applyFill="1" applyBorder="1" applyAlignment="1" applyProtection="1">
      <alignment horizontal="center" vertical="center"/>
    </xf>
    <xf numFmtId="3" fontId="0" fillId="0" borderId="68" xfId="0" applyNumberFormat="1" applyFill="1" applyBorder="1" applyAlignment="1" applyProtection="1">
      <alignment horizontal="center" vertical="center"/>
    </xf>
    <xf numFmtId="0" fontId="3" fillId="0" borderId="66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5" fillId="0" borderId="66" xfId="0" applyFont="1" applyBorder="1" applyAlignment="1" applyProtection="1">
      <alignment horizontal="center" vertical="center"/>
    </xf>
    <xf numFmtId="0" fontId="5" fillId="0" borderId="47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68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3" fontId="0" fillId="5" borderId="10" xfId="0" applyNumberFormat="1" applyFill="1" applyBorder="1" applyAlignment="1" applyProtection="1">
      <alignment horizontal="center" vertical="center"/>
    </xf>
    <xf numFmtId="3" fontId="0" fillId="5" borderId="68" xfId="0" applyNumberFormat="1" applyFill="1" applyBorder="1" applyAlignment="1" applyProtection="1">
      <alignment horizontal="center" vertical="center"/>
    </xf>
    <xf numFmtId="3" fontId="0" fillId="5" borderId="1" xfId="0" applyNumberFormat="1" applyFill="1" applyBorder="1" applyAlignment="1" applyProtection="1">
      <alignment horizontal="center" vertical="center"/>
    </xf>
    <xf numFmtId="3" fontId="0" fillId="5" borderId="65" xfId="0" applyNumberFormat="1" applyFill="1" applyBorder="1" applyAlignment="1" applyProtection="1">
      <alignment horizontal="center" vertical="center"/>
    </xf>
    <xf numFmtId="3" fontId="0" fillId="5" borderId="6" xfId="0" applyNumberFormat="1" applyFill="1" applyBorder="1" applyAlignment="1" applyProtection="1">
      <alignment horizontal="center" vertical="center"/>
    </xf>
    <xf numFmtId="3" fontId="0" fillId="5" borderId="67" xfId="0" applyNumberForma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6" fillId="0" borderId="58" xfId="0" applyFont="1" applyBorder="1" applyAlignment="1" applyProtection="1">
      <alignment horizontal="center" vertical="center" textRotation="90"/>
    </xf>
    <xf numFmtId="0" fontId="6" fillId="0" borderId="50" xfId="0" applyFont="1" applyBorder="1" applyAlignment="1" applyProtection="1">
      <alignment horizontal="center" vertical="center" textRotation="90"/>
    </xf>
    <xf numFmtId="0" fontId="6" fillId="0" borderId="43" xfId="0" applyFont="1" applyBorder="1" applyAlignment="1" applyProtection="1">
      <alignment horizontal="center" vertical="center" textRotation="90"/>
    </xf>
    <xf numFmtId="3" fontId="0" fillId="0" borderId="1" xfId="0" applyNumberFormat="1" applyFill="1" applyBorder="1" applyAlignment="1" applyProtection="1">
      <alignment horizontal="center" vertical="center"/>
    </xf>
    <xf numFmtId="3" fontId="0" fillId="0" borderId="65" xfId="0" applyNumberFormat="1" applyFill="1" applyBorder="1" applyAlignment="1" applyProtection="1">
      <alignment horizontal="center" vertic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139700</xdr:colOff>
      <xdr:row>3</xdr:row>
      <xdr:rowOff>88900</xdr:rowOff>
    </xdr:to>
    <xdr:pic>
      <xdr:nvPicPr>
        <xdr:cNvPr id="2117" name="Picture 1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054100" cy="100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Bruker/Downloads/viola.gyorgyi@basket.n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9"/>
  <sheetViews>
    <sheetView tabSelected="1" view="pageLayout" zoomScaleSheetLayoutView="100" workbookViewId="0">
      <selection activeCell="U18" sqref="U18"/>
    </sheetView>
  </sheetViews>
  <sheetFormatPr baseColWidth="10" defaultColWidth="5.7109375" defaultRowHeight="15" customHeight="1" x14ac:dyDescent="0.2"/>
  <cols>
    <col min="1" max="1" width="5.7109375" style="1" customWidth="1"/>
    <col min="2" max="2" width="6.28515625" style="1" customWidth="1"/>
    <col min="3" max="17" width="5.7109375" style="1" customWidth="1"/>
    <col min="18" max="18" width="7.140625" style="1" customWidth="1"/>
    <col min="19" max="19" width="4.42578125" style="151" customWidth="1"/>
    <col min="20" max="20" width="5.7109375" style="1" customWidth="1"/>
    <col min="21" max="21" width="8" style="1" bestFit="1" customWidth="1"/>
    <col min="22" max="16384" width="5.7109375" style="1"/>
  </cols>
  <sheetData>
    <row r="1" spans="1:32" ht="37.5" customHeight="1" x14ac:dyDescent="0.7">
      <c r="A1" s="154" t="s">
        <v>56</v>
      </c>
      <c r="B1" s="155"/>
      <c r="C1" s="156"/>
      <c r="D1" s="156"/>
      <c r="E1" s="156"/>
      <c r="F1" s="156"/>
      <c r="G1" s="155"/>
      <c r="H1" s="156"/>
      <c r="I1" s="157"/>
      <c r="J1" s="155"/>
      <c r="K1" s="155"/>
      <c r="L1" s="155"/>
      <c r="M1" s="155"/>
      <c r="N1" s="155"/>
      <c r="O1" s="158"/>
      <c r="P1" s="156"/>
      <c r="Q1" s="156"/>
      <c r="R1" s="159"/>
      <c r="S1" s="274" t="s">
        <v>86</v>
      </c>
    </row>
    <row r="2" spans="1:32" ht="26.25" customHeight="1" x14ac:dyDescent="0.2">
      <c r="A2" s="160" t="s">
        <v>57</v>
      </c>
      <c r="B2" s="161"/>
      <c r="C2" s="161"/>
      <c r="D2" s="161"/>
      <c r="E2" s="162"/>
      <c r="F2" s="161"/>
      <c r="G2" s="162"/>
      <c r="H2" s="162"/>
      <c r="I2" s="149"/>
      <c r="J2" s="161"/>
      <c r="K2" s="161"/>
      <c r="L2" s="163"/>
      <c r="M2" s="161"/>
      <c r="N2" s="161"/>
      <c r="O2" s="162"/>
      <c r="P2" s="164"/>
      <c r="Q2" s="162"/>
      <c r="R2" s="165"/>
      <c r="S2" s="275"/>
    </row>
    <row r="3" spans="1:32" ht="15" customHeight="1" x14ac:dyDescent="0.2">
      <c r="A3" s="166"/>
      <c r="B3" s="21"/>
      <c r="C3" s="21"/>
      <c r="D3" s="21"/>
      <c r="E3" s="21"/>
      <c r="F3" s="21"/>
      <c r="G3" s="21"/>
      <c r="H3" s="21"/>
      <c r="I3" s="178" t="s">
        <v>69</v>
      </c>
      <c r="J3" s="21"/>
      <c r="K3" s="21"/>
      <c r="L3" s="21"/>
      <c r="M3" s="17"/>
      <c r="N3" s="4"/>
      <c r="O3" s="4"/>
      <c r="P3" s="77"/>
      <c r="Q3" s="77"/>
      <c r="R3" s="167" t="s">
        <v>68</v>
      </c>
      <c r="S3" s="275"/>
      <c r="T3" s="21"/>
      <c r="U3" s="6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</row>
    <row r="4" spans="1:32" s="2" customFormat="1" ht="15" customHeight="1" x14ac:dyDescent="0.2">
      <c r="A4" s="168"/>
      <c r="B4" s="4"/>
      <c r="C4" s="4"/>
      <c r="D4" s="4"/>
      <c r="E4" s="4"/>
      <c r="F4" s="169"/>
      <c r="G4" s="169"/>
      <c r="H4" s="169"/>
      <c r="I4" s="24" t="s">
        <v>70</v>
      </c>
      <c r="J4" s="4"/>
      <c r="K4" s="4"/>
      <c r="L4" s="4"/>
      <c r="M4" s="4"/>
      <c r="N4" s="17"/>
      <c r="P4" s="211" t="s">
        <v>81</v>
      </c>
      <c r="Q4" s="112">
        <v>1</v>
      </c>
      <c r="R4" s="170">
        <v>42663</v>
      </c>
      <c r="S4" s="275"/>
    </row>
    <row r="5" spans="1:32" ht="11.25" customHeight="1" x14ac:dyDescent="0.2">
      <c r="A5" s="168"/>
      <c r="B5" s="4"/>
      <c r="C5" s="4"/>
      <c r="D5" s="4"/>
      <c r="E5" s="4"/>
      <c r="F5" s="169"/>
      <c r="G5" s="169"/>
      <c r="H5" s="169"/>
      <c r="I5" s="24"/>
      <c r="J5" s="4"/>
      <c r="K5" s="4"/>
      <c r="L5" s="4"/>
      <c r="M5" s="4"/>
      <c r="N5" s="17"/>
      <c r="O5" s="17"/>
      <c r="P5" s="111"/>
      <c r="Q5" s="112"/>
      <c r="R5" s="170"/>
      <c r="S5" s="275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</row>
    <row r="6" spans="1:32" ht="11.25" customHeight="1" x14ac:dyDescent="0.2">
      <c r="A6" s="251" t="s">
        <v>16</v>
      </c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3"/>
      <c r="S6" s="275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 ht="14.1" customHeight="1" x14ac:dyDescent="0.2">
      <c r="A7" s="254"/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6"/>
      <c r="S7" s="275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spans="1:32" ht="14.1" customHeight="1" x14ac:dyDescent="0.2">
      <c r="A8" s="257"/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9"/>
      <c r="S8" s="275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spans="1:32" ht="11.25" customHeight="1" thickBot="1" x14ac:dyDescent="0.25">
      <c r="A9" s="168"/>
      <c r="B9" s="60"/>
      <c r="C9" s="60"/>
      <c r="D9" s="60"/>
      <c r="E9" s="60"/>
      <c r="F9" s="176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171"/>
      <c r="S9" s="275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spans="1:32" s="2" customFormat="1" ht="14.1" customHeight="1" thickBot="1" x14ac:dyDescent="0.25">
      <c r="A10" s="216"/>
      <c r="B10" s="132"/>
      <c r="C10" s="132"/>
      <c r="D10" s="180" t="s">
        <v>72</v>
      </c>
      <c r="E10" s="197" t="s">
        <v>73</v>
      </c>
      <c r="F10" s="196" t="s">
        <v>74</v>
      </c>
      <c r="G10" s="132"/>
      <c r="H10" s="132"/>
      <c r="I10" s="132"/>
      <c r="J10" s="132"/>
      <c r="K10" s="214" t="s">
        <v>22</v>
      </c>
      <c r="M10" s="217"/>
      <c r="N10" s="217"/>
      <c r="O10" s="217"/>
      <c r="P10" s="217"/>
      <c r="Q10" s="217"/>
      <c r="R10" s="218"/>
      <c r="S10" s="275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</row>
    <row r="11" spans="1:32" ht="15" customHeight="1" x14ac:dyDescent="0.2">
      <c r="A11" s="166"/>
      <c r="B11" s="21"/>
      <c r="C11" s="172"/>
      <c r="D11" s="172"/>
      <c r="E11" s="172"/>
      <c r="F11" s="172"/>
      <c r="G11" s="173"/>
      <c r="H11" s="174"/>
      <c r="I11" s="21"/>
      <c r="J11" s="21"/>
      <c r="K11" s="214" t="s">
        <v>82</v>
      </c>
      <c r="M11" s="60"/>
      <c r="N11" s="60"/>
      <c r="O11" s="60"/>
      <c r="P11" s="60"/>
      <c r="Q11" s="215" t="s">
        <v>83</v>
      </c>
      <c r="R11" s="171"/>
      <c r="S11" s="275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spans="1:32" ht="11.25" customHeight="1" x14ac:dyDescent="0.2">
      <c r="A12" s="166"/>
      <c r="B12" s="4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69"/>
      <c r="S12" s="275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spans="1:32" s="194" customFormat="1" ht="22.5" customHeight="1" x14ac:dyDescent="0.2">
      <c r="A13" s="184"/>
      <c r="B13" s="185" t="s">
        <v>20</v>
      </c>
      <c r="C13" s="186" t="s">
        <v>13</v>
      </c>
      <c r="D13" s="186"/>
      <c r="E13" s="187" t="s">
        <v>62</v>
      </c>
      <c r="F13" s="188"/>
      <c r="G13" s="188"/>
      <c r="H13" s="188"/>
      <c r="I13" s="188"/>
      <c r="J13" s="188"/>
      <c r="K13" s="189"/>
      <c r="L13" s="190"/>
      <c r="M13" s="190"/>
      <c r="N13" s="191"/>
      <c r="O13" s="191"/>
      <c r="P13" s="191"/>
      <c r="Q13" s="192"/>
      <c r="R13" s="193"/>
      <c r="S13" s="27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</row>
    <row r="14" spans="1:32" ht="15" customHeight="1" thickBot="1" x14ac:dyDescent="0.25">
      <c r="A14" s="175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2"/>
      <c r="S14" s="275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spans="1:32" s="2" customFormat="1" ht="15" customHeight="1" x14ac:dyDescent="0.2">
      <c r="A15" s="90" t="s">
        <v>30</v>
      </c>
      <c r="B15" s="91"/>
      <c r="C15" s="92"/>
      <c r="D15" s="93" t="s">
        <v>31</v>
      </c>
      <c r="E15" s="94"/>
      <c r="F15" s="94"/>
      <c r="G15" s="94"/>
      <c r="H15" s="94"/>
      <c r="I15" s="92"/>
      <c r="J15" s="93" t="s">
        <v>0</v>
      </c>
      <c r="K15" s="95"/>
      <c r="L15" s="95"/>
      <c r="M15" s="95"/>
      <c r="N15" s="78"/>
      <c r="O15" s="96"/>
      <c r="P15" s="93" t="s">
        <v>32</v>
      </c>
      <c r="Q15" s="95"/>
      <c r="R15" s="79"/>
      <c r="S15" s="275"/>
    </row>
    <row r="16" spans="1:32" s="2" customFormat="1" ht="22.5" customHeight="1" x14ac:dyDescent="0.2">
      <c r="A16" s="103"/>
      <c r="B16" s="48"/>
      <c r="C16" s="49"/>
      <c r="D16" s="62"/>
      <c r="E16" s="50"/>
      <c r="F16" s="50"/>
      <c r="G16" s="50"/>
      <c r="H16" s="50"/>
      <c r="I16" s="51"/>
      <c r="J16" s="63"/>
      <c r="K16" s="52"/>
      <c r="L16" s="52"/>
      <c r="M16" s="52"/>
      <c r="N16" s="22"/>
      <c r="O16" s="76"/>
      <c r="P16" s="104"/>
      <c r="Q16" s="56"/>
      <c r="R16" s="75"/>
      <c r="S16" s="275"/>
    </row>
    <row r="17" spans="1:21" s="2" customFormat="1" ht="15" customHeight="1" x14ac:dyDescent="0.2">
      <c r="A17" s="97" t="s">
        <v>33</v>
      </c>
      <c r="B17" s="98"/>
      <c r="C17" s="99"/>
      <c r="D17" s="47" t="s">
        <v>34</v>
      </c>
      <c r="E17" s="98"/>
      <c r="F17" s="98"/>
      <c r="G17" s="98"/>
      <c r="H17" s="98"/>
      <c r="I17" s="99"/>
      <c r="J17" s="65" t="s">
        <v>35</v>
      </c>
      <c r="K17" s="66"/>
      <c r="L17" s="66"/>
      <c r="M17" s="66"/>
      <c r="N17" s="70"/>
      <c r="O17" s="21"/>
      <c r="P17" s="65" t="s">
        <v>36</v>
      </c>
      <c r="Q17" s="67"/>
      <c r="R17" s="69"/>
      <c r="S17" s="275"/>
    </row>
    <row r="18" spans="1:21" s="2" customFormat="1" ht="22.5" customHeight="1" thickBot="1" x14ac:dyDescent="0.25">
      <c r="A18" s="107"/>
      <c r="B18" s="54"/>
      <c r="C18" s="55"/>
      <c r="D18" s="64"/>
      <c r="E18" s="54"/>
      <c r="F18" s="54"/>
      <c r="G18" s="54"/>
      <c r="H18" s="54"/>
      <c r="I18" s="55"/>
      <c r="J18" s="74" t="s">
        <v>37</v>
      </c>
      <c r="K18" s="68"/>
      <c r="L18" s="56"/>
      <c r="M18" s="56"/>
      <c r="N18" s="22"/>
      <c r="O18" s="76"/>
      <c r="P18" s="126"/>
      <c r="Q18" s="105"/>
      <c r="R18" s="106"/>
      <c r="S18" s="276"/>
    </row>
    <row r="19" spans="1:21" s="2" customFormat="1" ht="15" customHeight="1" x14ac:dyDescent="0.2">
      <c r="A19" s="57" t="s">
        <v>38</v>
      </c>
      <c r="B19" s="53"/>
      <c r="C19" s="53"/>
      <c r="D19" s="53"/>
      <c r="E19" s="58"/>
      <c r="F19" s="58"/>
      <c r="G19" s="58"/>
      <c r="H19" s="58"/>
      <c r="I19" s="58"/>
      <c r="J19" s="67"/>
      <c r="K19" s="67"/>
      <c r="L19" s="67"/>
      <c r="M19" s="67"/>
      <c r="N19" s="70"/>
      <c r="O19" s="70"/>
      <c r="P19" s="66"/>
      <c r="Q19" s="66"/>
      <c r="R19" s="69"/>
      <c r="S19" s="250" t="s">
        <v>61</v>
      </c>
    </row>
    <row r="20" spans="1:21" s="2" customFormat="1" ht="22.5" customHeight="1" thickBot="1" x14ac:dyDescent="0.25">
      <c r="A20" s="108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71"/>
      <c r="O20" s="71"/>
      <c r="P20" s="59"/>
      <c r="Q20" s="59"/>
      <c r="R20" s="72"/>
      <c r="S20" s="244"/>
    </row>
    <row r="21" spans="1:21" s="2" customFormat="1" ht="13.5" customHeight="1" thickBot="1" x14ac:dyDescent="0.25">
      <c r="A21" s="229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1"/>
      <c r="S21" s="244"/>
    </row>
    <row r="22" spans="1:21" s="2" customFormat="1" ht="15" customHeight="1" thickBot="1" x14ac:dyDescent="0.25">
      <c r="A22" s="220" t="s">
        <v>75</v>
      </c>
      <c r="B22" s="132"/>
      <c r="C22" s="196"/>
      <c r="D22" s="132"/>
      <c r="E22" s="73"/>
      <c r="F22" s="210" t="s">
        <v>79</v>
      </c>
      <c r="G22" s="132"/>
      <c r="H22" s="132"/>
      <c r="I22" s="132"/>
      <c r="J22" s="73"/>
      <c r="K22" s="210" t="s">
        <v>78</v>
      </c>
      <c r="L22" s="132"/>
      <c r="M22" s="132"/>
      <c r="N22" s="132"/>
      <c r="O22" s="73"/>
      <c r="P22" s="210" t="s">
        <v>77</v>
      </c>
      <c r="Q22" s="132"/>
      <c r="R22" s="133"/>
      <c r="S22" s="244"/>
    </row>
    <row r="23" spans="1:21" s="2" customFormat="1" ht="11.25" customHeight="1" x14ac:dyDescent="0.2">
      <c r="A23" s="220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3"/>
      <c r="S23" s="225"/>
      <c r="U23" s="14"/>
    </row>
    <row r="24" spans="1:21" s="2" customFormat="1" ht="22.5" customHeight="1" x14ac:dyDescent="0.2">
      <c r="A24" s="135" t="s">
        <v>85</v>
      </c>
      <c r="B24" s="132"/>
      <c r="C24" s="132"/>
      <c r="D24" s="132"/>
      <c r="E24" s="132"/>
      <c r="F24" s="132"/>
      <c r="G24" s="136"/>
      <c r="H24" s="136"/>
      <c r="I24" s="137"/>
      <c r="J24" s="132"/>
      <c r="K24" s="132"/>
      <c r="L24" s="132"/>
      <c r="M24" s="132"/>
      <c r="N24" s="132"/>
      <c r="O24" s="132"/>
      <c r="P24" s="132"/>
      <c r="Q24" s="132"/>
      <c r="R24" s="133"/>
      <c r="S24" s="247" t="s">
        <v>60</v>
      </c>
    </row>
    <row r="25" spans="1:21" s="13" customFormat="1" ht="11.25" customHeight="1" x14ac:dyDescent="0.2">
      <c r="A25" s="260" t="s">
        <v>58</v>
      </c>
      <c r="B25" s="261"/>
      <c r="C25" s="262"/>
      <c r="D25" s="268" t="s">
        <v>23</v>
      </c>
      <c r="E25" s="266" t="s">
        <v>1</v>
      </c>
      <c r="F25" s="267"/>
      <c r="G25" s="272" t="s">
        <v>24</v>
      </c>
      <c r="H25" s="273"/>
      <c r="I25" s="267"/>
      <c r="J25" s="298" t="s">
        <v>27</v>
      </c>
      <c r="K25" s="298"/>
      <c r="L25" s="298"/>
      <c r="M25" s="277" t="s">
        <v>2</v>
      </c>
      <c r="N25" s="278"/>
      <c r="O25" s="286"/>
      <c r="P25" s="277" t="s">
        <v>3</v>
      </c>
      <c r="Q25" s="278"/>
      <c r="R25" s="279"/>
      <c r="S25" s="248"/>
      <c r="U25" s="152"/>
    </row>
    <row r="26" spans="1:21" s="13" customFormat="1" ht="22.5" customHeight="1" thickBot="1" x14ac:dyDescent="0.25">
      <c r="A26" s="263"/>
      <c r="B26" s="264"/>
      <c r="C26" s="265"/>
      <c r="D26" s="269"/>
      <c r="E26" s="270" t="s">
        <v>21</v>
      </c>
      <c r="F26" s="271"/>
      <c r="G26" s="33" t="s">
        <v>40</v>
      </c>
      <c r="H26" s="33" t="s">
        <v>41</v>
      </c>
      <c r="I26" s="34" t="s">
        <v>25</v>
      </c>
      <c r="J26" s="298"/>
      <c r="K26" s="298"/>
      <c r="L26" s="298"/>
      <c r="M26" s="280"/>
      <c r="N26" s="281"/>
      <c r="O26" s="287"/>
      <c r="P26" s="280"/>
      <c r="Q26" s="281"/>
      <c r="R26" s="282"/>
      <c r="S26" s="249"/>
      <c r="U26" s="15"/>
    </row>
    <row r="27" spans="1:21" s="13" customFormat="1" ht="22.5" customHeight="1" thickBot="1" x14ac:dyDescent="0.25">
      <c r="A27" s="290"/>
      <c r="B27" s="291"/>
      <c r="C27" s="292"/>
      <c r="D27" s="153"/>
      <c r="E27" s="299"/>
      <c r="F27" s="300"/>
      <c r="G27" s="223"/>
      <c r="H27" s="222"/>
      <c r="I27" s="35" t="str">
        <f>IF(G27="","",G27+(H27/60))</f>
        <v/>
      </c>
      <c r="J27" s="283"/>
      <c r="K27" s="284"/>
      <c r="L27" s="284"/>
      <c r="M27" s="283"/>
      <c r="N27" s="284"/>
      <c r="O27" s="284"/>
      <c r="P27" s="283"/>
      <c r="Q27" s="284"/>
      <c r="R27" s="285"/>
      <c r="S27" s="246" t="s">
        <v>59</v>
      </c>
      <c r="U27" s="15"/>
    </row>
    <row r="28" spans="1:21" s="13" customFormat="1" ht="11.25" customHeight="1" x14ac:dyDescent="0.2">
      <c r="A28" s="138"/>
      <c r="B28" s="37"/>
      <c r="C28" s="38"/>
      <c r="D28" s="38"/>
      <c r="E28" s="39"/>
      <c r="F28" s="39"/>
      <c r="G28" s="16"/>
      <c r="H28" s="16"/>
      <c r="I28" s="16"/>
      <c r="J28" s="38"/>
      <c r="K28" s="38"/>
      <c r="L28" s="38"/>
      <c r="M28" s="38"/>
      <c r="N28" s="38"/>
      <c r="O28" s="38"/>
      <c r="P28" s="38"/>
      <c r="Q28" s="38"/>
      <c r="R28" s="139"/>
      <c r="S28" s="246"/>
    </row>
    <row r="29" spans="1:21" s="13" customFormat="1" ht="22.5" customHeight="1" x14ac:dyDescent="0.2">
      <c r="A29" s="140" t="s">
        <v>50</v>
      </c>
      <c r="B29" s="37"/>
      <c r="C29" s="38"/>
      <c r="D29" s="38"/>
      <c r="E29" s="39"/>
      <c r="F29" s="39"/>
      <c r="G29" s="16"/>
      <c r="H29" s="16"/>
      <c r="I29" s="16"/>
      <c r="J29" s="38" t="s">
        <v>49</v>
      </c>
      <c r="K29" s="110"/>
      <c r="L29" s="109"/>
      <c r="M29" s="109"/>
      <c r="N29" s="109"/>
      <c r="O29" s="109"/>
      <c r="P29" s="109"/>
      <c r="Q29" s="109"/>
      <c r="R29" s="141"/>
      <c r="S29" s="246"/>
    </row>
    <row r="30" spans="1:21" s="13" customFormat="1" ht="11.25" customHeight="1" x14ac:dyDescent="0.2">
      <c r="A30" s="138"/>
      <c r="B30" s="37"/>
      <c r="C30" s="38"/>
      <c r="D30" s="38"/>
      <c r="E30" s="39"/>
      <c r="F30" s="39"/>
      <c r="G30" s="16"/>
      <c r="H30" s="16"/>
      <c r="I30" s="16"/>
      <c r="J30" s="38"/>
      <c r="K30" s="38"/>
      <c r="L30" s="38"/>
      <c r="M30" s="38"/>
      <c r="N30" s="38"/>
      <c r="O30" s="38"/>
      <c r="P30" s="38"/>
      <c r="Q30" s="38"/>
      <c r="R30" s="139"/>
      <c r="S30" s="246"/>
    </row>
    <row r="31" spans="1:21" s="13" customFormat="1" ht="14.1" customHeight="1" x14ac:dyDescent="0.2">
      <c r="A31" s="142" t="s">
        <v>11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11"/>
      <c r="M31" s="11"/>
      <c r="N31" s="11"/>
      <c r="O31" s="11"/>
      <c r="P31" s="117"/>
      <c r="Q31" s="113"/>
      <c r="R31" s="143"/>
      <c r="S31" s="246"/>
    </row>
    <row r="32" spans="1:21" s="13" customFormat="1" ht="21.75" customHeight="1" x14ac:dyDescent="0.2">
      <c r="A32" s="230"/>
      <c r="B32" s="11" t="s">
        <v>7</v>
      </c>
      <c r="C32" s="11"/>
      <c r="D32" s="10"/>
      <c r="E32" s="11" t="s">
        <v>8</v>
      </c>
      <c r="F32" s="11"/>
      <c r="G32" s="10"/>
      <c r="H32" s="11" t="s">
        <v>9</v>
      </c>
      <c r="I32" s="11"/>
      <c r="J32" s="11"/>
      <c r="K32" s="10"/>
      <c r="L32" s="4" t="s">
        <v>10</v>
      </c>
      <c r="M32" s="11"/>
      <c r="N32" s="10"/>
      <c r="O32" s="11" t="s">
        <v>6</v>
      </c>
      <c r="P32" s="114"/>
      <c r="Q32" s="40"/>
      <c r="R32" s="231"/>
      <c r="S32" s="246"/>
    </row>
    <row r="33" spans="1:22" s="2" customFormat="1" ht="11.25" customHeight="1" x14ac:dyDescent="0.2">
      <c r="A33" s="144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4"/>
      <c r="M33" s="11"/>
      <c r="N33" s="11"/>
      <c r="O33" s="11"/>
      <c r="P33" s="4"/>
      <c r="Q33" s="41"/>
      <c r="R33" s="232"/>
      <c r="S33" s="246"/>
    </row>
    <row r="34" spans="1:22" s="2" customFormat="1" ht="14.1" customHeight="1" x14ac:dyDescent="0.2">
      <c r="A34" s="135" t="s">
        <v>14</v>
      </c>
      <c r="B34" s="11"/>
      <c r="C34" s="11"/>
      <c r="D34" s="11"/>
      <c r="E34" s="11"/>
      <c r="F34" s="13"/>
      <c r="G34" s="13"/>
      <c r="H34" s="11"/>
      <c r="I34" s="11"/>
      <c r="J34" s="11"/>
      <c r="K34" s="11"/>
      <c r="L34" s="11"/>
      <c r="M34" s="11"/>
      <c r="N34" s="11"/>
      <c r="O34" s="11"/>
      <c r="P34" s="118"/>
      <c r="Q34" s="115"/>
      <c r="R34" s="233"/>
      <c r="S34" s="246"/>
    </row>
    <row r="35" spans="1:22" s="2" customFormat="1" ht="22.5" customHeight="1" x14ac:dyDescent="0.2">
      <c r="A35" s="230"/>
      <c r="B35" s="11" t="s">
        <v>4</v>
      </c>
      <c r="C35" s="11"/>
      <c r="D35" s="10"/>
      <c r="E35" s="11" t="s">
        <v>5</v>
      </c>
      <c r="F35" s="11"/>
      <c r="G35" s="10"/>
      <c r="H35" s="11" t="s">
        <v>39</v>
      </c>
      <c r="I35" s="11"/>
      <c r="J35" s="11"/>
      <c r="K35" s="13"/>
      <c r="L35" s="13"/>
      <c r="M35" s="11"/>
      <c r="N35" s="10"/>
      <c r="O35" s="11" t="s">
        <v>6</v>
      </c>
      <c r="P35" s="116"/>
      <c r="Q35" s="42"/>
      <c r="R35" s="234"/>
      <c r="S35" s="244" t="s">
        <v>38</v>
      </c>
    </row>
    <row r="36" spans="1:22" s="2" customFormat="1" ht="11.25" customHeight="1" thickBot="1" x14ac:dyDescent="0.25">
      <c r="A36" s="134"/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3"/>
      <c r="S36" s="244"/>
    </row>
    <row r="37" spans="1:22" s="2" customFormat="1" ht="11.25" customHeight="1" thickBot="1" x14ac:dyDescent="0.25">
      <c r="A37" s="220" t="s">
        <v>84</v>
      </c>
      <c r="B37" s="132"/>
      <c r="C37" s="132"/>
      <c r="D37" s="132"/>
      <c r="E37" s="266" t="s">
        <v>1</v>
      </c>
      <c r="F37" s="315"/>
      <c r="G37" s="272" t="s">
        <v>24</v>
      </c>
      <c r="H37" s="273"/>
      <c r="I37" s="267"/>
      <c r="J37" s="11"/>
      <c r="K37" s="25" t="s">
        <v>17</v>
      </c>
      <c r="L37" s="26"/>
      <c r="M37" s="26"/>
      <c r="N37" s="27"/>
      <c r="O37" s="27"/>
      <c r="P37" s="28"/>
      <c r="Q37" s="307" t="s">
        <v>18</v>
      </c>
      <c r="R37" s="308"/>
      <c r="S37" s="245"/>
    </row>
    <row r="38" spans="1:22" s="2" customFormat="1" ht="21.75" customHeight="1" thickBot="1" x14ac:dyDescent="0.25">
      <c r="A38" s="134"/>
      <c r="B38" s="132"/>
      <c r="C38" s="132"/>
      <c r="D38" s="132"/>
      <c r="E38" s="270" t="s">
        <v>21</v>
      </c>
      <c r="F38" s="293"/>
      <c r="G38" s="33" t="s">
        <v>40</v>
      </c>
      <c r="H38" s="33" t="s">
        <v>41</v>
      </c>
      <c r="I38" s="34" t="s">
        <v>25</v>
      </c>
      <c r="J38" s="24"/>
      <c r="K38" s="29" t="s">
        <v>15</v>
      </c>
      <c r="L38" s="23" t="s">
        <v>48</v>
      </c>
      <c r="M38" s="34" t="s">
        <v>26</v>
      </c>
      <c r="N38" s="34" t="s">
        <v>25</v>
      </c>
      <c r="O38" s="311" t="s">
        <v>19</v>
      </c>
      <c r="P38" s="312"/>
      <c r="Q38" s="309"/>
      <c r="R38" s="310"/>
      <c r="S38" s="348" t="s">
        <v>63</v>
      </c>
      <c r="T38" s="150"/>
      <c r="V38" s="150"/>
    </row>
    <row r="39" spans="1:22" s="2" customFormat="1" ht="22.5" customHeight="1" thickBot="1" x14ac:dyDescent="0.25">
      <c r="A39" s="145"/>
      <c r="B39" s="146"/>
      <c r="C39" s="146"/>
      <c r="D39" s="181" t="s">
        <v>71</v>
      </c>
      <c r="E39" s="288"/>
      <c r="F39" s="289"/>
      <c r="G39" s="221"/>
      <c r="H39" s="222"/>
      <c r="I39" s="147" t="str">
        <f>IF(G39="","",G39+(H39/60))</f>
        <v/>
      </c>
      <c r="J39" s="148"/>
      <c r="K39" s="30" t="str">
        <f>IF(E39="","",(DATEDIF(E39,E27,"d")))</f>
        <v/>
      </c>
      <c r="L39" s="31" t="str">
        <f>IF(K39="","",(K39*24))</f>
        <v/>
      </c>
      <c r="M39" s="32" t="str">
        <f>IF(I39="","",(I27-I39))</f>
        <v/>
      </c>
      <c r="N39" s="36" t="str">
        <f>IF(G39="","",(SUM(L39:M39)))</f>
        <v/>
      </c>
      <c r="O39" s="313"/>
      <c r="P39" s="314"/>
      <c r="Q39" s="316" t="str">
        <f>IF(E39="","",IF(N39&gt;48,"AVVIST","GODKJENT"))</f>
        <v/>
      </c>
      <c r="R39" s="317"/>
      <c r="S39" s="349"/>
    </row>
    <row r="40" spans="1:22" s="2" customFormat="1" ht="11.25" customHeight="1" x14ac:dyDescent="0.2">
      <c r="A40" s="134"/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3"/>
      <c r="S40" s="349"/>
    </row>
    <row r="41" spans="1:22" s="7" customFormat="1" ht="13.5" customHeight="1" x14ac:dyDescent="0.2">
      <c r="A41" s="135" t="s">
        <v>64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3"/>
      <c r="S41" s="349"/>
    </row>
    <row r="42" spans="1:22" s="7" customFormat="1" ht="11.25" customHeight="1" thickBot="1" x14ac:dyDescent="0.25">
      <c r="A42" s="135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2"/>
      <c r="Q42" s="132"/>
      <c r="R42" s="133"/>
      <c r="S42" s="349"/>
      <c r="T42" s="12"/>
    </row>
    <row r="43" spans="1:22" s="43" customFormat="1" ht="13.5" customHeight="1" thickBot="1" x14ac:dyDescent="0.25">
      <c r="A43" s="294" t="s">
        <v>87</v>
      </c>
      <c r="B43" s="295"/>
      <c r="C43" s="295"/>
      <c r="D43" s="296"/>
      <c r="E43" s="296"/>
      <c r="F43" s="296"/>
      <c r="G43" s="296"/>
      <c r="H43" s="296"/>
      <c r="I43" s="295"/>
      <c r="J43" s="297"/>
      <c r="K43" s="183">
        <v>0.5</v>
      </c>
      <c r="L43" s="182"/>
      <c r="M43" s="46"/>
      <c r="N43" s="46"/>
      <c r="O43" s="182"/>
      <c r="P43" s="182"/>
      <c r="Q43" s="125"/>
      <c r="R43" s="243" t="s">
        <v>88</v>
      </c>
      <c r="S43" s="349"/>
    </row>
    <row r="44" spans="1:22" s="2" customFormat="1" ht="13.5" customHeight="1" thickBot="1" x14ac:dyDescent="0.25">
      <c r="A44" s="336" t="s">
        <v>76</v>
      </c>
      <c r="B44" s="296"/>
      <c r="C44" s="308"/>
      <c r="D44" s="208" t="s">
        <v>67</v>
      </c>
      <c r="E44" s="199"/>
      <c r="F44" s="200"/>
      <c r="G44" s="209"/>
      <c r="H44" s="206"/>
      <c r="I44" s="209" t="s">
        <v>66</v>
      </c>
      <c r="J44" s="199"/>
      <c r="K44" s="200"/>
      <c r="L44" s="201"/>
      <c r="M44" s="206"/>
      <c r="N44" s="198" t="s">
        <v>65</v>
      </c>
      <c r="O44" s="199"/>
      <c r="P44" s="200"/>
      <c r="Q44" s="201"/>
      <c r="R44" s="235"/>
      <c r="S44" s="350"/>
    </row>
    <row r="45" spans="1:22" s="2" customFormat="1" ht="13.5" customHeight="1" thickBot="1" x14ac:dyDescent="0.25">
      <c r="A45" s="337"/>
      <c r="B45" s="338"/>
      <c r="C45" s="339"/>
      <c r="D45" s="202" t="s">
        <v>28</v>
      </c>
      <c r="E45" s="332" t="s">
        <v>12</v>
      </c>
      <c r="F45" s="333"/>
      <c r="G45" s="334" t="s">
        <v>29</v>
      </c>
      <c r="H45" s="335"/>
      <c r="I45" s="207" t="s">
        <v>28</v>
      </c>
      <c r="J45" s="332" t="s">
        <v>12</v>
      </c>
      <c r="K45" s="333"/>
      <c r="L45" s="330" t="s">
        <v>29</v>
      </c>
      <c r="M45" s="331"/>
      <c r="N45" s="202" t="s">
        <v>28</v>
      </c>
      <c r="O45" s="332" t="s">
        <v>12</v>
      </c>
      <c r="P45" s="333"/>
      <c r="Q45" s="334" t="s">
        <v>29</v>
      </c>
      <c r="R45" s="335"/>
      <c r="S45" s="348" t="s">
        <v>80</v>
      </c>
    </row>
    <row r="46" spans="1:22" s="2" customFormat="1" ht="13.5" customHeight="1" x14ac:dyDescent="0.2">
      <c r="A46" s="122" t="s">
        <v>55</v>
      </c>
      <c r="B46" s="123"/>
      <c r="C46" s="121"/>
      <c r="D46" s="224"/>
      <c r="E46" s="320">
        <v>350</v>
      </c>
      <c r="F46" s="321"/>
      <c r="G46" s="344" t="str">
        <f>IF($E$22="","",IF($A$27&lt;0,"",IF($Q$39="AVVIST","",IF($Q$39="GODKJENT",IF(D46="","",IF(D46&gt;0,D46*E46))))))</f>
        <v/>
      </c>
      <c r="H46" s="345"/>
      <c r="I46" s="203"/>
      <c r="J46" s="320">
        <v>400</v>
      </c>
      <c r="K46" s="321"/>
      <c r="L46" s="324" t="str">
        <f>IF($J$22="","",IF($A$27&lt;0,"",IF($Q$39="AVVIST","",IF($Q$39="GODKJENT",IF(I46="","",IF(I46&gt;0,I46*J46))))))</f>
        <v/>
      </c>
      <c r="M46" s="325"/>
      <c r="N46" s="203"/>
      <c r="O46" s="320">
        <v>500</v>
      </c>
      <c r="P46" s="321"/>
      <c r="Q46" s="324" t="str">
        <f>IF($O$22="","",IF($A$27&lt;0,"",IF($Q$39="AVVIST","",IF($Q$39="GODKJENT",IF(N46="","",IF(N46&gt;0,N46*O46))))))</f>
        <v/>
      </c>
      <c r="R46" s="325"/>
      <c r="S46" s="349"/>
    </row>
    <row r="47" spans="1:22" s="2" customFormat="1" ht="13.5" customHeight="1" x14ac:dyDescent="0.2">
      <c r="A47" s="236" t="s">
        <v>54</v>
      </c>
      <c r="B47" s="226"/>
      <c r="C47" s="227"/>
      <c r="D47" s="237"/>
      <c r="E47" s="318">
        <v>300</v>
      </c>
      <c r="F47" s="319"/>
      <c r="G47" s="326" t="str">
        <f>IF($E$22="","",IF($A$27&lt;0,"",IF($Q$39="AVVIST","",IF($Q$39="GODKJENT",IF(D47="","",IF(D47&gt;0,D47*E47))))))</f>
        <v/>
      </c>
      <c r="H47" s="327"/>
      <c r="I47" s="204"/>
      <c r="J47" s="318">
        <v>350</v>
      </c>
      <c r="K47" s="319"/>
      <c r="L47" s="326" t="str">
        <f>IF($J$22="","",IF($A$27&lt;0,"",IF($Q$39="AVVIST","",IF($Q$39="GODKJENT",IF(I47="","",IF(I47&gt;0,I47*J47))))))</f>
        <v/>
      </c>
      <c r="M47" s="327"/>
      <c r="N47" s="204"/>
      <c r="O47" s="318">
        <v>400</v>
      </c>
      <c r="P47" s="319"/>
      <c r="Q47" s="326" t="str">
        <f>IF($O$22="","",IF($A$27&lt;0,"",IF($Q$39="AVVIST","",IF($Q$39="GODKJENT",IF(N47="","",IF(N47&gt;0,N47*O47))))))</f>
        <v/>
      </c>
      <c r="R47" s="327"/>
      <c r="S47" s="349"/>
    </row>
    <row r="48" spans="1:22" s="2" customFormat="1" ht="11.25" customHeight="1" x14ac:dyDescent="0.2">
      <c r="A48" s="238" t="s">
        <v>51</v>
      </c>
      <c r="B48" s="44"/>
      <c r="C48" s="121"/>
      <c r="D48" s="237"/>
      <c r="E48" s="346">
        <v>200</v>
      </c>
      <c r="F48" s="347"/>
      <c r="G48" s="342" t="str">
        <f>IF($E$22="","",IF($A$27&lt;0,"",IF($Q$39="AVVIST","",IF($Q$39="GODKJENT",IF(D48="","",IF(D48&gt;0,D48*E48))))))</f>
        <v/>
      </c>
      <c r="H48" s="343"/>
      <c r="I48" s="204"/>
      <c r="J48" s="346">
        <v>250</v>
      </c>
      <c r="K48" s="347"/>
      <c r="L48" s="351" t="str">
        <f>IF($J$22="","",IF($A$27&lt;0,"",IF($Q$39="AVVIST","",IF($Q$39="GODKJENT",IF(I48="","",IF(I48&gt;0,I48*J48))))))</f>
        <v/>
      </c>
      <c r="M48" s="352"/>
      <c r="N48" s="204"/>
      <c r="O48" s="346">
        <v>300</v>
      </c>
      <c r="P48" s="347"/>
      <c r="Q48" s="351" t="str">
        <f>IF($O$22="","",IF($A$27&lt;0,"",IF($Q$39="AVVIST","",IF($Q$39="GODKJENT",IF(N48="","",IF(N48&gt;0,N48*O48))))))</f>
        <v/>
      </c>
      <c r="R48" s="352"/>
      <c r="S48" s="349"/>
    </row>
    <row r="49" spans="1:26" s="7" customFormat="1" ht="13.5" customHeight="1" x14ac:dyDescent="0.2">
      <c r="A49" s="228" t="s">
        <v>52</v>
      </c>
      <c r="B49" s="226"/>
      <c r="C49" s="227"/>
      <c r="D49" s="237"/>
      <c r="E49" s="318">
        <v>150</v>
      </c>
      <c r="F49" s="319"/>
      <c r="G49" s="326" t="str">
        <f>IF($E$22="","",IF($A$27&lt;0,"",IF($Q$39="AVVIST","",IF($Q$39="GODKJENT",IF(D49="","",IF(D49&gt;0,D49*E49))))))</f>
        <v/>
      </c>
      <c r="H49" s="327"/>
      <c r="I49" s="204"/>
      <c r="J49" s="318">
        <v>150</v>
      </c>
      <c r="K49" s="319"/>
      <c r="L49" s="326" t="str">
        <f>IF($J$22="","",IF($A$27&lt;0,"",IF($Q$39="AVVIST","",IF($Q$39="GODKJENT",IF(I49="","",IF(I49&gt;0,I49*J49))))))</f>
        <v/>
      </c>
      <c r="M49" s="327"/>
      <c r="N49" s="204"/>
      <c r="O49" s="318">
        <v>150</v>
      </c>
      <c r="P49" s="319"/>
      <c r="Q49" s="326" t="str">
        <f>IF($O$22="","",IF($A$27&lt;0,"",IF($Q$39="AVVIST","",IF($Q$39="GODKJENT",IF(N49="","",IF(N49&gt;0,N49*O49))))))</f>
        <v/>
      </c>
      <c r="R49" s="327"/>
      <c r="S49" s="349"/>
    </row>
    <row r="50" spans="1:26" s="2" customFormat="1" ht="13.5" customHeight="1" thickBot="1" x14ac:dyDescent="0.25">
      <c r="A50" s="119" t="s">
        <v>53</v>
      </c>
      <c r="B50" s="45"/>
      <c r="C50" s="124"/>
      <c r="D50" s="120"/>
      <c r="E50" s="322">
        <v>100</v>
      </c>
      <c r="F50" s="323"/>
      <c r="G50" s="340" t="str">
        <f>IF($E$22="","",IF($A$27&lt;0,"",IF($Q$39="AVVIST","",IF($Q$39="GODKJENT",IF(D50="","",IF(D50&gt;0,D50*E50))))))</f>
        <v/>
      </c>
      <c r="H50" s="341"/>
      <c r="I50" s="205"/>
      <c r="J50" s="322">
        <v>100</v>
      </c>
      <c r="K50" s="323"/>
      <c r="L50" s="328" t="str">
        <f>IF($J$22="","",IF($A$27&lt;0,"",IF($Q$39="AVVIST","",IF($Q$39="GODKJENT",IF(I50="","",IF(I50&gt;0,I50*J50))))))</f>
        <v/>
      </c>
      <c r="M50" s="329"/>
      <c r="N50" s="205"/>
      <c r="O50" s="322">
        <v>100</v>
      </c>
      <c r="P50" s="323"/>
      <c r="Q50" s="328" t="str">
        <f>IF($O$22="","",IF($A$27&lt;0,"",IF($Q$39="AVVIST","",IF($Q$39="GODKJENT",IF(N50="","",IF(N50&gt;0,N50*O50))))))</f>
        <v/>
      </c>
      <c r="R50" s="329"/>
      <c r="S50" s="349"/>
    </row>
    <row r="51" spans="1:26" s="2" customFormat="1" ht="11.25" customHeight="1" thickBot="1" x14ac:dyDescent="0.25">
      <c r="A51" s="239"/>
      <c r="B51" s="3"/>
      <c r="C51" s="3"/>
      <c r="D51" s="132"/>
      <c r="E51" s="132"/>
      <c r="F51" s="132"/>
      <c r="G51" s="132"/>
      <c r="H51" s="132"/>
      <c r="I51" s="3"/>
      <c r="J51" s="3"/>
      <c r="K51" s="3"/>
      <c r="L51" s="132"/>
      <c r="M51" s="3"/>
      <c r="N51" s="3"/>
      <c r="O51" s="3"/>
      <c r="P51" s="3"/>
      <c r="Q51" s="3"/>
      <c r="R51" s="240"/>
      <c r="S51" s="350"/>
      <c r="V51" s="3"/>
      <c r="W51" s="3"/>
      <c r="X51" s="3"/>
    </row>
    <row r="52" spans="1:26" s="2" customFormat="1" ht="20.100000000000001" customHeight="1" thickBot="1" x14ac:dyDescent="0.25">
      <c r="A52" s="142" t="s">
        <v>45</v>
      </c>
      <c r="B52" s="6"/>
      <c r="C52" s="6"/>
      <c r="D52" s="132"/>
      <c r="E52" s="8" t="str">
        <f>IF($Q$39="GODKJENT",SUM(G46:G50),"")</f>
        <v/>
      </c>
      <c r="F52" s="132"/>
      <c r="G52" s="132"/>
      <c r="H52" s="132"/>
      <c r="I52" s="6"/>
      <c r="J52" s="8" t="str">
        <f>IF($Q$39="GODKJENT",SUM(L46:L50),"")</f>
        <v/>
      </c>
      <c r="K52" s="132"/>
      <c r="L52" s="12"/>
      <c r="M52" s="6"/>
      <c r="N52" s="6"/>
      <c r="O52" s="8" t="str">
        <f>IF($Q$39="GODKJENT",SUM(Q46:Q50),"")</f>
        <v/>
      </c>
      <c r="P52" s="6"/>
      <c r="Q52" s="9" t="str">
        <f>IF($Q$39="GODKJENT",SUM(E52:O52),"")</f>
        <v/>
      </c>
      <c r="R52" s="241"/>
      <c r="S52" s="177"/>
      <c r="V52" s="6"/>
      <c r="W52" s="6"/>
      <c r="Y52" s="7"/>
      <c r="Z52" s="7"/>
    </row>
    <row r="53" spans="1:26" s="2" customFormat="1" ht="11.25" customHeight="1" thickBot="1" x14ac:dyDescent="0.25">
      <c r="A53" s="239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240"/>
      <c r="S53" s="177"/>
    </row>
    <row r="54" spans="1:26" ht="13.5" thickBot="1" x14ac:dyDescent="0.25">
      <c r="A54" s="87" t="s">
        <v>47</v>
      </c>
      <c r="B54" s="82"/>
      <c r="C54" s="84"/>
      <c r="D54" s="85"/>
      <c r="E54" s="86"/>
      <c r="F54" s="81" t="s">
        <v>42</v>
      </c>
      <c r="G54" s="82"/>
      <c r="H54" s="82"/>
      <c r="I54" s="82"/>
      <c r="J54" s="82"/>
      <c r="K54" s="87" t="s">
        <v>43</v>
      </c>
      <c r="L54" s="82"/>
      <c r="M54" s="82"/>
      <c r="N54" s="82"/>
      <c r="O54" s="83"/>
      <c r="P54" s="88" t="s">
        <v>46</v>
      </c>
      <c r="Q54" s="89"/>
      <c r="R54" s="242"/>
      <c r="S54" s="177"/>
    </row>
    <row r="55" spans="1:26" ht="15" customHeight="1" thickBot="1" x14ac:dyDescent="0.25">
      <c r="A55" s="100" t="s">
        <v>1</v>
      </c>
      <c r="B55" s="101"/>
      <c r="C55" s="127" t="s">
        <v>44</v>
      </c>
      <c r="D55" s="101"/>
      <c r="E55" s="128"/>
      <c r="F55" s="100" t="s">
        <v>1</v>
      </c>
      <c r="G55" s="101"/>
      <c r="H55" s="127" t="s">
        <v>44</v>
      </c>
      <c r="I55" s="101"/>
      <c r="J55" s="101"/>
      <c r="K55" s="100" t="s">
        <v>1</v>
      </c>
      <c r="L55" s="101"/>
      <c r="M55" s="127" t="s">
        <v>44</v>
      </c>
      <c r="N55" s="101"/>
      <c r="O55" s="129"/>
      <c r="P55" s="301" t="str">
        <f>Q52</f>
        <v/>
      </c>
      <c r="Q55" s="302"/>
      <c r="R55" s="303"/>
      <c r="S55" s="177"/>
    </row>
    <row r="56" spans="1:26" ht="22.5" customHeight="1" thickBot="1" x14ac:dyDescent="0.25">
      <c r="A56" s="212"/>
      <c r="B56" s="102"/>
      <c r="C56" s="213"/>
      <c r="D56" s="71"/>
      <c r="E56" s="72"/>
      <c r="F56" s="212"/>
      <c r="G56" s="102"/>
      <c r="H56" s="213"/>
      <c r="I56" s="80"/>
      <c r="J56" s="80"/>
      <c r="K56" s="212"/>
      <c r="L56" s="102"/>
      <c r="M56" s="213"/>
      <c r="N56" s="80"/>
      <c r="O56" s="80"/>
      <c r="P56" s="304"/>
      <c r="Q56" s="305"/>
      <c r="R56" s="306"/>
      <c r="S56" s="179"/>
    </row>
    <row r="59" spans="1:26" ht="15" customHeight="1" x14ac:dyDescent="0.2">
      <c r="E59" s="18"/>
      <c r="F59" s="18"/>
      <c r="G59" s="18"/>
      <c r="H59" s="5"/>
      <c r="J59" s="19"/>
      <c r="K59" s="19"/>
      <c r="L59" s="19"/>
      <c r="M59" s="5"/>
      <c r="N59" s="5"/>
      <c r="O59" s="5"/>
    </row>
  </sheetData>
  <mergeCells count="67">
    <mergeCell ref="S38:S44"/>
    <mergeCell ref="J45:K45"/>
    <mergeCell ref="Q45:R45"/>
    <mergeCell ref="J48:K48"/>
    <mergeCell ref="J47:K47"/>
    <mergeCell ref="Q48:R48"/>
    <mergeCell ref="O46:P46"/>
    <mergeCell ref="O47:P47"/>
    <mergeCell ref="O48:P48"/>
    <mergeCell ref="S45:S51"/>
    <mergeCell ref="L50:M50"/>
    <mergeCell ref="L49:M49"/>
    <mergeCell ref="L48:M48"/>
    <mergeCell ref="L47:M47"/>
    <mergeCell ref="O49:P49"/>
    <mergeCell ref="O45:P45"/>
    <mergeCell ref="A44:C45"/>
    <mergeCell ref="G50:H50"/>
    <mergeCell ref="G49:H49"/>
    <mergeCell ref="G48:H48"/>
    <mergeCell ref="G47:H47"/>
    <mergeCell ref="G46:H46"/>
    <mergeCell ref="E49:F49"/>
    <mergeCell ref="E48:F48"/>
    <mergeCell ref="J46:K46"/>
    <mergeCell ref="L46:M46"/>
    <mergeCell ref="L45:M45"/>
    <mergeCell ref="E45:F45"/>
    <mergeCell ref="G45:H45"/>
    <mergeCell ref="P55:R56"/>
    <mergeCell ref="Q37:R38"/>
    <mergeCell ref="O38:P39"/>
    <mergeCell ref="G37:I37"/>
    <mergeCell ref="E37:F37"/>
    <mergeCell ref="Q39:R39"/>
    <mergeCell ref="E47:F47"/>
    <mergeCell ref="E46:F46"/>
    <mergeCell ref="J50:K50"/>
    <mergeCell ref="J49:K49"/>
    <mergeCell ref="O50:P50"/>
    <mergeCell ref="E50:F50"/>
    <mergeCell ref="Q46:R46"/>
    <mergeCell ref="Q47:R47"/>
    <mergeCell ref="Q50:R50"/>
    <mergeCell ref="Q49:R49"/>
    <mergeCell ref="E39:F39"/>
    <mergeCell ref="A27:C27"/>
    <mergeCell ref="E38:F38"/>
    <mergeCell ref="A43:J43"/>
    <mergeCell ref="J25:L26"/>
    <mergeCell ref="E27:F27"/>
    <mergeCell ref="J27:L27"/>
    <mergeCell ref="S35:S37"/>
    <mergeCell ref="S27:S34"/>
    <mergeCell ref="S24:S26"/>
    <mergeCell ref="S19:S22"/>
    <mergeCell ref="A6:R8"/>
    <mergeCell ref="A25:C26"/>
    <mergeCell ref="E25:F25"/>
    <mergeCell ref="D25:D26"/>
    <mergeCell ref="E26:F26"/>
    <mergeCell ref="G25:I25"/>
    <mergeCell ref="S1:S18"/>
    <mergeCell ref="P25:R26"/>
    <mergeCell ref="P27:R27"/>
    <mergeCell ref="M27:O27"/>
    <mergeCell ref="M25:O26"/>
  </mergeCells>
  <phoneticPr fontId="0" type="noConversion"/>
  <hyperlinks>
    <hyperlink ref="S27" r:id="rId1" xr:uid="{00000000-0004-0000-0000-000000000000}"/>
  </hyperlinks>
  <printOptions horizontalCentered="1" verticalCentered="1"/>
  <pageMargins left="0.39370078740157483" right="0.19685039370078741" top="0.31496062992125984" bottom="0.23622047244094491" header="0.51181102362204722" footer="0.35433070866141736"/>
  <pageSetup paperSize="9" scale="91" fitToHeight="0" orientation="portrait" horizontalDpi="4294967293" r:id="rId2"/>
  <drawing r:id="rId3"/>
  <legacyDrawing r:id="rId4"/>
  <extLst>
    <ext xmlns:mx="http://schemas.microsoft.com/office/mac/excel/2008/main" uri="{64002731-A6B0-56B0-2670-7721B7C09600}">
      <mx:PLV Mode="1" OnePage="0" WScale="91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82E144BE7817468342F0CF395E5D50" ma:contentTypeVersion="10" ma:contentTypeDescription="Opprett et nytt dokument." ma:contentTypeScope="" ma:versionID="0c9e9587c563b8e6e92bc390cd88bd67">
  <xsd:schema xmlns:xsd="http://www.w3.org/2001/XMLSchema" xmlns:xs="http://www.w3.org/2001/XMLSchema" xmlns:p="http://schemas.microsoft.com/office/2006/metadata/properties" xmlns:ns2="5eb4f450-37e3-492b-9f45-4f8dc02c8c6c" xmlns:ns3="25e541c5-db40-41df-a013-b9acb3d23470" targetNamespace="http://schemas.microsoft.com/office/2006/metadata/properties" ma:root="true" ma:fieldsID="be06b0d850ab65f48cb97aaa62f2549c" ns2:_="" ns3:_="">
    <xsd:import namespace="5eb4f450-37e3-492b-9f45-4f8dc02c8c6c"/>
    <xsd:import namespace="25e541c5-db40-41df-a013-b9acb3d234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b4f450-37e3-492b-9f45-4f8dc02c8c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e541c5-db40-41df-a013-b9acb3d2347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59F1DC-6E4D-429E-96C8-A02933EFE6DA}"/>
</file>

<file path=customXml/itemProps2.xml><?xml version="1.0" encoding="utf-8"?>
<ds:datastoreItem xmlns:ds="http://schemas.openxmlformats.org/officeDocument/2006/customXml" ds:itemID="{C2207058-0AF9-4135-9DDA-EA47155D3823}">
  <ds:schemaRefs>
    <ds:schemaRef ds:uri="http://schemas.microsoft.com/office/2006/metadata/properties"/>
    <ds:schemaRef ds:uri="http://schemas.microsoft.com/office/infopath/2007/PartnerControls"/>
    <ds:schemaRef ds:uri="cd9e8c2a-629a-4685-b2bc-b1b3f7fb6e9a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E9CA2046-4B03-437D-AF83-66C15840E2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Kravskjema</vt:lpstr>
    </vt:vector>
  </TitlesOfParts>
  <Manager>Knut Myhre</Manager>
  <Company>Norges Basketballforbund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Kravskjema RMN - utkast</dc:title>
  <dc:creator>Knut R. Myhre</dc:creator>
  <cp:lastModifiedBy>Riis, Ragnhild</cp:lastModifiedBy>
  <cp:lastPrinted>2016-12-03T14:21:43Z</cp:lastPrinted>
  <dcterms:created xsi:type="dcterms:W3CDTF">2000-06-29T12:14:46Z</dcterms:created>
  <dcterms:modified xsi:type="dcterms:W3CDTF">2019-12-09T09:43:18Z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Region">
    <vt:lpwstr>28;#Region Midt|d53c15bb-0fb5-40ff-99ee-643af5355585</vt:lpwstr>
  </property>
  <property fmtid="{D5CDD505-2E9C-101B-9397-08002B2CF9AE}" pid="3" name="arDokumentkategori">
    <vt:lpwstr>6;#Skjema|bd60f53f-608d-4a41-852f-7727f0bb47c0;#116;#Dommer|8a4f7e4a-bd0e-429a-abc1-479925386a94</vt:lpwstr>
  </property>
  <property fmtid="{D5CDD505-2E9C-101B-9397-08002B2CF9AE}" pid="4" name="ContentTypeId">
    <vt:lpwstr>0x010100AC82E144BE7817468342F0CF395E5D50</vt:lpwstr>
  </property>
</Properties>
</file>